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ogando\Downloads\Datos-Portal-JUN\"/>
    </mc:Choice>
  </mc:AlternateContent>
  <xr:revisionPtr revIDLastSave="0" documentId="13_ncr:1_{7D3AC121-468D-4CC0-9041-ED40DF87D36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uadro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5" i="3" l="1"/>
  <c r="B104" i="3"/>
  <c r="E103" i="3"/>
  <c r="D103" i="3"/>
  <c r="C103" i="3"/>
  <c r="D88" i="3"/>
  <c r="E88" i="3"/>
  <c r="C88" i="3"/>
  <c r="D93" i="3"/>
  <c r="E93" i="3"/>
  <c r="C93" i="3"/>
  <c r="C98" i="3"/>
  <c r="D98" i="3"/>
  <c r="B98" i="3" s="1"/>
  <c r="E98" i="3"/>
  <c r="B102" i="3"/>
  <c r="B101" i="3"/>
  <c r="B99" i="3"/>
  <c r="B100" i="3"/>
  <c r="B94" i="3"/>
  <c r="B95" i="3"/>
  <c r="B96" i="3"/>
  <c r="B97" i="3"/>
  <c r="B89" i="3"/>
  <c r="B90" i="3"/>
  <c r="B91" i="3"/>
  <c r="B92" i="3"/>
  <c r="E83" i="3"/>
  <c r="D83" i="3"/>
  <c r="C83" i="3"/>
  <c r="B84" i="3"/>
  <c r="B85" i="3"/>
  <c r="B86" i="3"/>
  <c r="B87" i="3"/>
  <c r="B79" i="3"/>
  <c r="B80" i="3"/>
  <c r="B81" i="3"/>
  <c r="B82" i="3"/>
  <c r="E78" i="3"/>
  <c r="D78" i="3"/>
  <c r="C78" i="3"/>
  <c r="B74" i="3"/>
  <c r="B75" i="3"/>
  <c r="B76" i="3"/>
  <c r="B77" i="3"/>
  <c r="E73" i="3"/>
  <c r="D73" i="3"/>
  <c r="C73" i="3"/>
  <c r="B69" i="3"/>
  <c r="B70" i="3"/>
  <c r="B71" i="3"/>
  <c r="B72" i="3"/>
  <c r="E68" i="3"/>
  <c r="D68" i="3"/>
  <c r="C68" i="3"/>
  <c r="B64" i="3"/>
  <c r="B65" i="3"/>
  <c r="B66" i="3"/>
  <c r="B67" i="3"/>
  <c r="E63" i="3"/>
  <c r="D63" i="3"/>
  <c r="C63" i="3"/>
  <c r="B59" i="3"/>
  <c r="B60" i="3"/>
  <c r="B61" i="3"/>
  <c r="B62" i="3"/>
  <c r="E58" i="3"/>
  <c r="D58" i="3"/>
  <c r="C58" i="3"/>
  <c r="B54" i="3"/>
  <c r="B55" i="3"/>
  <c r="B56" i="3"/>
  <c r="B57" i="3"/>
  <c r="E53" i="3"/>
  <c r="D53" i="3"/>
  <c r="C53" i="3"/>
  <c r="E48" i="3"/>
  <c r="D48" i="3"/>
  <c r="C48" i="3"/>
  <c r="B49" i="3"/>
  <c r="B50" i="3"/>
  <c r="B51" i="3"/>
  <c r="B52" i="3"/>
  <c r="B44" i="3"/>
  <c r="B45" i="3"/>
  <c r="B46" i="3"/>
  <c r="B47" i="3"/>
  <c r="E43" i="3"/>
  <c r="D43" i="3"/>
  <c r="C43" i="3"/>
  <c r="B29" i="3"/>
  <c r="B30" i="3"/>
  <c r="B31" i="3"/>
  <c r="B32" i="3"/>
  <c r="B40" i="3"/>
  <c r="B39" i="3"/>
  <c r="B41" i="3"/>
  <c r="B42" i="3"/>
  <c r="E38" i="3"/>
  <c r="D38" i="3"/>
  <c r="C38" i="3"/>
  <c r="B34" i="3"/>
  <c r="B35" i="3"/>
  <c r="B36" i="3"/>
  <c r="B37" i="3"/>
  <c r="E33" i="3"/>
  <c r="D33" i="3"/>
  <c r="C33" i="3"/>
  <c r="E28" i="3"/>
  <c r="D28" i="3"/>
  <c r="C28" i="3"/>
  <c r="B24" i="3"/>
  <c r="B25" i="3"/>
  <c r="B26" i="3"/>
  <c r="B27" i="3"/>
  <c r="B19" i="3"/>
  <c r="B20" i="3"/>
  <c r="B21" i="3"/>
  <c r="B22" i="3"/>
  <c r="B14" i="3"/>
  <c r="B15" i="3"/>
  <c r="B16" i="3"/>
  <c r="B17" i="3"/>
  <c r="B9" i="3"/>
  <c r="B10" i="3"/>
  <c r="B11" i="3"/>
  <c r="B12" i="3"/>
  <c r="E23" i="3"/>
  <c r="D23" i="3"/>
  <c r="C23" i="3"/>
  <c r="E18" i="3"/>
  <c r="D18" i="3"/>
  <c r="C18" i="3"/>
  <c r="B93" i="3" l="1"/>
  <c r="B103" i="3"/>
  <c r="B43" i="3"/>
  <c r="B23" i="3"/>
  <c r="E13" i="3"/>
  <c r="D13" i="3"/>
  <c r="C13" i="3"/>
  <c r="C8" i="3"/>
  <c r="B8" i="3" s="1"/>
  <c r="B13" i="3" l="1"/>
  <c r="B18" i="3"/>
  <c r="B28" i="3"/>
  <c r="B33" i="3"/>
  <c r="B38" i="3"/>
  <c r="B48" i="3"/>
  <c r="B53" i="3"/>
  <c r="B58" i="3"/>
  <c r="B63" i="3"/>
  <c r="B68" i="3"/>
  <c r="B73" i="3"/>
  <c r="B78" i="3"/>
  <c r="B83" i="3"/>
  <c r="B88" i="3"/>
</calcChain>
</file>

<file path=xl/sharedStrings.xml><?xml version="1.0" encoding="utf-8"?>
<sst xmlns="http://schemas.openxmlformats.org/spreadsheetml/2006/main" count="89" uniqueCount="89">
  <si>
    <t>AÑO</t>
  </si>
  <si>
    <t>TIPO DE NORMATIVA</t>
  </si>
  <si>
    <t>CIRCULARES</t>
  </si>
  <si>
    <t>INSTRUCTIVOS</t>
  </si>
  <si>
    <t>CARTAS CIRCULARES</t>
  </si>
  <si>
    <t xml:space="preserve">Las normativas que están vigentes se encuentran disponibles en el Portal </t>
  </si>
  <si>
    <t xml:space="preserve">Nota: </t>
  </si>
  <si>
    <t>Ene-Mar 2018</t>
  </si>
  <si>
    <t>Abr-Jun 2018</t>
  </si>
  <si>
    <t>Jul-Sept 2018</t>
  </si>
  <si>
    <t>Oct-Dic 2018</t>
  </si>
  <si>
    <t>Ene-Mar 2003</t>
  </si>
  <si>
    <t>Abr-Jun 2003</t>
  </si>
  <si>
    <t>Jul-Sept 2003</t>
  </si>
  <si>
    <t>Oct-Dic 2003</t>
  </si>
  <si>
    <t>Ene-Mar 2004</t>
  </si>
  <si>
    <t>Abr-Jun 2004</t>
  </si>
  <si>
    <t>Jul-Sept 2004</t>
  </si>
  <si>
    <t>Oct-Dic 2004</t>
  </si>
  <si>
    <t>Ene-Mar 2005</t>
  </si>
  <si>
    <t>Abr-Jun 2005</t>
  </si>
  <si>
    <t>Jul-Sept 2005</t>
  </si>
  <si>
    <t>Oct-Dic 2005</t>
  </si>
  <si>
    <t>Ene-Mar 2006</t>
  </si>
  <si>
    <t>Abr-Jun 2006</t>
  </si>
  <si>
    <t>Jul-Sept 2006</t>
  </si>
  <si>
    <t>Oct-Dic 2006</t>
  </si>
  <si>
    <t>Ene-Mar 2007</t>
  </si>
  <si>
    <t>Abr-Jun 2007</t>
  </si>
  <si>
    <t>Jul-Sept 2007</t>
  </si>
  <si>
    <t>Oct-Dic 2007</t>
  </si>
  <si>
    <t>Ene-Mar 2008</t>
  </si>
  <si>
    <t>Abr-Jun 2008</t>
  </si>
  <si>
    <t>Jul-Sept 2008</t>
  </si>
  <si>
    <t>Oct-Dic 2008</t>
  </si>
  <si>
    <t>Ene-Mar 2009</t>
  </si>
  <si>
    <t>Abr-Jun 2009</t>
  </si>
  <si>
    <t>Jul-Sept 2009</t>
  </si>
  <si>
    <t>Oct-Dic 2009</t>
  </si>
  <si>
    <t>Ene-Mar 2010</t>
  </si>
  <si>
    <t>Abr-Jun 2010</t>
  </si>
  <si>
    <t>Jul-Sept 2010</t>
  </si>
  <si>
    <t>Oct-Dic 2010</t>
  </si>
  <si>
    <t>Ene-Mar 2011</t>
  </si>
  <si>
    <t>Abr-Jun 2011</t>
  </si>
  <si>
    <t>Jul-Sept 2011</t>
  </si>
  <si>
    <t>Oct-Dic 2011</t>
  </si>
  <si>
    <t>Ene-Mar 2012</t>
  </si>
  <si>
    <t>Abr-Jun 2012</t>
  </si>
  <si>
    <t>Jul-Sept 2012</t>
  </si>
  <si>
    <t>Oct-Dic 2012</t>
  </si>
  <si>
    <t>Ene-Mar 2013</t>
  </si>
  <si>
    <t>Abr-Jun 2013</t>
  </si>
  <si>
    <t>Jul-Sept 2013</t>
  </si>
  <si>
    <t>Oct-Dic 2013</t>
  </si>
  <si>
    <t>Ene-Mar 2014</t>
  </si>
  <si>
    <t>Abr-Jun 2014</t>
  </si>
  <si>
    <t>Jul-Sept 2014</t>
  </si>
  <si>
    <t>Oct-Dic 2014</t>
  </si>
  <si>
    <t>Ene-Mar 2015</t>
  </si>
  <si>
    <t>Abr-Jun 2015</t>
  </si>
  <si>
    <t>Jul-Sept 2015</t>
  </si>
  <si>
    <t>Oct-Dic 2015</t>
  </si>
  <si>
    <t>Ene-Mar 2016</t>
  </si>
  <si>
    <t>Abr-Jun 2016</t>
  </si>
  <si>
    <t>Jul-Sept 2016</t>
  </si>
  <si>
    <t>Oct-Dic 2016</t>
  </si>
  <si>
    <t>Ene-Mar 2017</t>
  </si>
  <si>
    <t>Abr-Jun 2017</t>
  </si>
  <si>
    <t>Jul-Sept 2017</t>
  </si>
  <si>
    <t>Oct-Dic 2017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</si>
  <si>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</si>
  <si>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</si>
  <si>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</si>
  <si>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</si>
  <si>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</si>
  <si>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</si>
  <si>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</si>
  <si>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</si>
  <si>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</si>
  <si>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</si>
  <si>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</si>
  <si>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Regulación.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Superintendencia de Bancos de la República Dominicana 2021</t>
    </r>
  </si>
  <si>
    <t>Total de Normativas</t>
  </si>
  <si>
    <t>Oct-Dic 2021</t>
  </si>
  <si>
    <t xml:space="preserve">Web de la Superintendencia de Bancos en la sección Normativas. </t>
  </si>
  <si>
    <t>Cuadro 1.  Normativas emitidas por la Superintendencia de Bancos, por tipo de normativa, según año y trimestre. 2003-2022.</t>
  </si>
  <si>
    <t>Ene-Mar 2022</t>
  </si>
  <si>
    <t>Abr-Jun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</si>
</sst>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/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0" xfId="0" applyFont="1"/>
    <xf numFmtId="0" fontId="6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89204</xdr:rowOff>
    </xdr:from>
    <xdr:to>
      <xdr:col>3</xdr:col>
      <xdr:colOff>1109333</xdr:colOff>
      <xdr:row>4</xdr:row>
      <xdr:rowOff>43604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66800" y="89204"/>
          <a:ext cx="3175200" cy="716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4"/>
  <sheetViews>
    <sheetView showGridLines="0" tabSelected="1" topLeftCell="A73" zoomScale="90" zoomScaleNormal="90" workbookViewId="0">
      <selection activeCell="D99" sqref="D99"/>
    </sheetView>
  </sheetViews>
  <sheetFormatPr defaultColWidth="11.42578125" defaultRowHeight="15" x14ac:dyDescent="0.25"/>
  <cols>
    <col min="1" max="1" width="16.28515625" customWidth="1"/>
    <col min="2" max="2" width="14.42578125" style="8" customWidth="1"/>
    <col min="3" max="3" width="16.140625" customWidth="1"/>
    <col min="4" max="4" width="16.7109375" customWidth="1"/>
    <col min="5" max="5" width="22.85546875" customWidth="1"/>
    <col min="6" max="6" width="10.85546875" customWidth="1"/>
    <col min="7" max="7" width="10.28515625" customWidth="1"/>
  </cols>
  <sheetData>
    <row r="1" spans="1:14" x14ac:dyDescent="0.25">
      <c r="A1" s="1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1.25" customHeight="1" x14ac:dyDescent="0.25">
      <c r="A5" s="41" t="s">
        <v>86</v>
      </c>
      <c r="B5" s="41"/>
      <c r="C5" s="41"/>
      <c r="D5" s="41"/>
      <c r="E5" s="41"/>
      <c r="F5" s="11"/>
      <c r="G5" s="1"/>
      <c r="H5" s="1"/>
      <c r="I5" s="1"/>
      <c r="J5" s="1"/>
      <c r="K5" s="1"/>
      <c r="L5" s="1"/>
      <c r="M5" s="1"/>
      <c r="N5" s="1"/>
    </row>
    <row r="6" spans="1:14" ht="21" customHeight="1" x14ac:dyDescent="0.25">
      <c r="A6" s="42" t="s">
        <v>0</v>
      </c>
      <c r="B6" s="43" t="s">
        <v>83</v>
      </c>
      <c r="C6" s="42" t="s">
        <v>1</v>
      </c>
      <c r="D6" s="42"/>
      <c r="E6" s="42"/>
      <c r="F6" s="9"/>
      <c r="G6" s="1"/>
      <c r="H6" s="1"/>
      <c r="I6" s="2"/>
      <c r="J6" s="3"/>
      <c r="K6" s="1"/>
      <c r="L6" s="1"/>
      <c r="M6" s="1"/>
      <c r="N6" s="1"/>
    </row>
    <row r="7" spans="1:14" ht="28.5" customHeight="1" x14ac:dyDescent="0.25">
      <c r="A7" s="42"/>
      <c r="B7" s="43"/>
      <c r="C7" s="40" t="s">
        <v>2</v>
      </c>
      <c r="D7" s="40" t="s">
        <v>3</v>
      </c>
      <c r="E7" s="40" t="s">
        <v>4</v>
      </c>
      <c r="G7" s="1"/>
      <c r="H7" s="1"/>
      <c r="I7" s="2"/>
      <c r="J7" s="3"/>
      <c r="K7" s="1"/>
      <c r="L7" s="1"/>
      <c r="M7" s="1"/>
      <c r="N7" s="1"/>
    </row>
    <row r="8" spans="1:14" ht="16.5" customHeight="1" x14ac:dyDescent="0.25">
      <c r="A8" s="24">
        <v>2003</v>
      </c>
      <c r="B8" s="25">
        <f>SUM(C8:E8)</f>
        <v>9</v>
      </c>
      <c r="C8" s="26">
        <f>+C9+C10+C11+C12</f>
        <v>9</v>
      </c>
      <c r="D8" s="27">
        <v>0</v>
      </c>
      <c r="E8" s="28">
        <v>0</v>
      </c>
      <c r="G8" s="1"/>
      <c r="H8" s="1"/>
      <c r="I8" s="1"/>
      <c r="J8" s="1"/>
      <c r="K8" s="1"/>
      <c r="L8" s="1"/>
      <c r="M8" s="1"/>
      <c r="N8" s="1"/>
    </row>
    <row r="9" spans="1:14" ht="16.5" customHeight="1" x14ac:dyDescent="0.25">
      <c r="A9" s="16" t="s">
        <v>11</v>
      </c>
      <c r="B9" s="17">
        <f>SUM(C9:E9)</f>
        <v>2</v>
      </c>
      <c r="C9" s="18">
        <v>2</v>
      </c>
      <c r="D9" s="19">
        <v>0</v>
      </c>
      <c r="E9" s="15">
        <v>0</v>
      </c>
      <c r="G9" s="1"/>
      <c r="H9" s="1"/>
      <c r="I9" s="1"/>
      <c r="J9" s="1"/>
      <c r="K9" s="1"/>
      <c r="L9" s="1"/>
      <c r="M9" s="1"/>
      <c r="N9" s="1"/>
    </row>
    <row r="10" spans="1:14" ht="16.5" customHeight="1" x14ac:dyDescent="0.25">
      <c r="A10" s="16" t="s">
        <v>12</v>
      </c>
      <c r="B10" s="17">
        <f>SUM(C10:E10)</f>
        <v>6</v>
      </c>
      <c r="C10" s="18">
        <v>6</v>
      </c>
      <c r="D10" s="19">
        <v>0</v>
      </c>
      <c r="E10" s="15">
        <v>0</v>
      </c>
      <c r="G10" s="1"/>
      <c r="H10" s="1"/>
      <c r="I10" s="1"/>
      <c r="J10" s="1"/>
      <c r="K10" s="1"/>
      <c r="L10" s="1"/>
      <c r="M10" s="1"/>
      <c r="N10" s="1"/>
    </row>
    <row r="11" spans="1:14" ht="16.5" customHeight="1" x14ac:dyDescent="0.25">
      <c r="A11" s="16" t="s">
        <v>13</v>
      </c>
      <c r="B11" s="17">
        <f>SUM(C11:E11)</f>
        <v>0</v>
      </c>
      <c r="C11" s="18">
        <v>0</v>
      </c>
      <c r="D11" s="19">
        <v>0</v>
      </c>
      <c r="E11" s="15">
        <v>0</v>
      </c>
      <c r="G11" s="1"/>
      <c r="H11" s="1"/>
      <c r="I11" s="1"/>
      <c r="J11" s="1"/>
      <c r="K11" s="1"/>
      <c r="L11" s="1"/>
      <c r="M11" s="1"/>
      <c r="N11" s="1"/>
    </row>
    <row r="12" spans="1:14" ht="16.5" customHeight="1" x14ac:dyDescent="0.25">
      <c r="A12" s="20" t="s">
        <v>14</v>
      </c>
      <c r="B12" s="21">
        <f>SUM(C12:E12)</f>
        <v>1</v>
      </c>
      <c r="C12" s="22">
        <v>1</v>
      </c>
      <c r="D12" s="7">
        <v>0</v>
      </c>
      <c r="E12" s="23">
        <v>0</v>
      </c>
      <c r="G12" s="1"/>
      <c r="H12" s="1"/>
      <c r="I12" s="1"/>
      <c r="J12" s="1"/>
      <c r="K12" s="1"/>
      <c r="L12" s="1"/>
      <c r="M12" s="1"/>
      <c r="N12" s="1"/>
    </row>
    <row r="13" spans="1:14" ht="16.5" customHeight="1" x14ac:dyDescent="0.25">
      <c r="A13" s="24">
        <v>2004</v>
      </c>
      <c r="B13" s="25">
        <f t="shared" ref="B13:B28" si="0">+SUM(C13:E13)</f>
        <v>13</v>
      </c>
      <c r="C13" s="26">
        <f>+C14+C15+C16+C17</f>
        <v>10</v>
      </c>
      <c r="D13" s="27">
        <f>+D14+D15+D16+D17</f>
        <v>3</v>
      </c>
      <c r="E13" s="28">
        <f>+E14+E15+E16+E17</f>
        <v>0</v>
      </c>
      <c r="G13" s="4"/>
      <c r="H13" s="5"/>
      <c r="I13" s="2"/>
      <c r="J13" s="2"/>
      <c r="K13" s="1"/>
      <c r="L13" s="1"/>
      <c r="M13" s="1"/>
      <c r="N13" s="1"/>
    </row>
    <row r="14" spans="1:14" ht="16.5" customHeight="1" x14ac:dyDescent="0.25">
      <c r="A14" s="16" t="s">
        <v>15</v>
      </c>
      <c r="B14" s="17">
        <f t="shared" si="0"/>
        <v>1</v>
      </c>
      <c r="C14" s="18">
        <v>1</v>
      </c>
      <c r="D14" s="19">
        <v>0</v>
      </c>
      <c r="E14" s="15">
        <v>0</v>
      </c>
      <c r="G14" s="4"/>
      <c r="H14" s="5"/>
      <c r="I14" s="2"/>
      <c r="J14" s="2"/>
      <c r="K14" s="1"/>
      <c r="L14" s="1"/>
      <c r="M14" s="1"/>
      <c r="N14" s="1"/>
    </row>
    <row r="15" spans="1:14" ht="16.5" customHeight="1" x14ac:dyDescent="0.25">
      <c r="A15" s="16" t="s">
        <v>16</v>
      </c>
      <c r="B15" s="17">
        <f t="shared" si="0"/>
        <v>4</v>
      </c>
      <c r="C15" s="18">
        <v>4</v>
      </c>
      <c r="D15" s="19">
        <v>0</v>
      </c>
      <c r="E15" s="15">
        <v>0</v>
      </c>
      <c r="G15" s="4"/>
      <c r="H15" s="5"/>
      <c r="I15" s="2"/>
      <c r="J15" s="2"/>
      <c r="K15" s="1"/>
      <c r="L15" s="1"/>
      <c r="M15" s="1"/>
      <c r="N15" s="1"/>
    </row>
    <row r="16" spans="1:14" ht="16.5" customHeight="1" x14ac:dyDescent="0.25">
      <c r="A16" s="16" t="s">
        <v>17</v>
      </c>
      <c r="B16" s="17">
        <f t="shared" si="0"/>
        <v>1</v>
      </c>
      <c r="C16" s="18">
        <v>0</v>
      </c>
      <c r="D16" s="19">
        <v>1</v>
      </c>
      <c r="E16" s="15">
        <v>0</v>
      </c>
      <c r="G16" s="4"/>
      <c r="H16" s="5"/>
      <c r="I16" s="2"/>
      <c r="J16" s="2"/>
      <c r="K16" s="1"/>
      <c r="L16" s="1"/>
      <c r="M16" s="1"/>
      <c r="N16" s="1"/>
    </row>
    <row r="17" spans="1:14" ht="16.5" customHeight="1" x14ac:dyDescent="0.25">
      <c r="A17" s="20" t="s">
        <v>18</v>
      </c>
      <c r="B17" s="21">
        <f t="shared" si="0"/>
        <v>7</v>
      </c>
      <c r="C17" s="22">
        <v>5</v>
      </c>
      <c r="D17" s="7">
        <v>2</v>
      </c>
      <c r="E17" s="23">
        <v>0</v>
      </c>
      <c r="G17" s="4"/>
      <c r="H17" s="5"/>
      <c r="I17" s="2"/>
      <c r="J17" s="2"/>
      <c r="K17" s="1"/>
      <c r="L17" s="1"/>
      <c r="M17" s="1"/>
      <c r="N17" s="1"/>
    </row>
    <row r="18" spans="1:14" ht="16.5" customHeight="1" x14ac:dyDescent="0.25">
      <c r="A18" s="24">
        <v>2005</v>
      </c>
      <c r="B18" s="25">
        <f t="shared" si="0"/>
        <v>37</v>
      </c>
      <c r="C18" s="26">
        <f>+C19+C20+C21+C22</f>
        <v>15</v>
      </c>
      <c r="D18" s="27">
        <f>+D19+D20+D21+D22</f>
        <v>8</v>
      </c>
      <c r="E18" s="28">
        <f>+E19+E20+E21+E22</f>
        <v>14</v>
      </c>
      <c r="G18" s="4"/>
      <c r="H18" s="5"/>
      <c r="I18" s="2"/>
      <c r="J18" s="2"/>
      <c r="K18" s="1"/>
      <c r="L18" s="1"/>
      <c r="M18" s="1"/>
      <c r="N18" s="1"/>
    </row>
    <row r="19" spans="1:14" ht="16.5" customHeight="1" x14ac:dyDescent="0.25">
      <c r="A19" s="16" t="s">
        <v>19</v>
      </c>
      <c r="B19" s="17">
        <f t="shared" si="0"/>
        <v>11</v>
      </c>
      <c r="C19" s="18">
        <v>3</v>
      </c>
      <c r="D19" s="19">
        <v>3</v>
      </c>
      <c r="E19" s="15">
        <v>5</v>
      </c>
      <c r="G19" s="4"/>
      <c r="H19" s="5"/>
      <c r="I19" s="2"/>
      <c r="J19" s="2"/>
      <c r="K19" s="1"/>
      <c r="L19" s="1"/>
      <c r="M19" s="1"/>
      <c r="N19" s="1"/>
    </row>
    <row r="20" spans="1:14" ht="16.5" customHeight="1" x14ac:dyDescent="0.25">
      <c r="A20" s="16" t="s">
        <v>20</v>
      </c>
      <c r="B20" s="17">
        <f t="shared" si="0"/>
        <v>8</v>
      </c>
      <c r="C20" s="18">
        <v>4</v>
      </c>
      <c r="D20" s="19">
        <v>1</v>
      </c>
      <c r="E20" s="15">
        <v>3</v>
      </c>
      <c r="G20" s="4"/>
      <c r="H20" s="5"/>
      <c r="I20" s="2"/>
      <c r="J20" s="2"/>
      <c r="K20" s="1"/>
      <c r="L20" s="1"/>
      <c r="M20" s="1"/>
      <c r="N20" s="1"/>
    </row>
    <row r="21" spans="1:14" ht="16.5" customHeight="1" x14ac:dyDescent="0.25">
      <c r="A21" s="16" t="s">
        <v>21</v>
      </c>
      <c r="B21" s="17">
        <f t="shared" si="0"/>
        <v>4</v>
      </c>
      <c r="C21" s="18">
        <v>1</v>
      </c>
      <c r="D21" s="19">
        <v>1</v>
      </c>
      <c r="E21" s="15">
        <v>2</v>
      </c>
      <c r="G21" s="4"/>
      <c r="H21" s="5"/>
      <c r="I21" s="2"/>
      <c r="J21" s="2"/>
      <c r="K21" s="1"/>
      <c r="L21" s="1"/>
      <c r="M21" s="1"/>
      <c r="N21" s="1"/>
    </row>
    <row r="22" spans="1:14" ht="16.5" customHeight="1" x14ac:dyDescent="0.25">
      <c r="A22" s="20" t="s">
        <v>22</v>
      </c>
      <c r="B22" s="21">
        <f t="shared" si="0"/>
        <v>14</v>
      </c>
      <c r="C22" s="22">
        <v>7</v>
      </c>
      <c r="D22" s="7">
        <v>3</v>
      </c>
      <c r="E22" s="23">
        <v>4</v>
      </c>
      <c r="G22" s="4"/>
      <c r="H22" s="5"/>
      <c r="I22" s="2"/>
      <c r="J22" s="2"/>
      <c r="K22" s="1"/>
      <c r="L22" s="1"/>
      <c r="M22" s="1"/>
      <c r="N22" s="1"/>
    </row>
    <row r="23" spans="1:14" ht="16.5" customHeight="1" x14ac:dyDescent="0.25">
      <c r="A23" s="24">
        <v>2006</v>
      </c>
      <c r="B23" s="25">
        <f t="shared" si="0"/>
        <v>25</v>
      </c>
      <c r="C23" s="26">
        <f>+C24+C25+C26+C27</f>
        <v>11</v>
      </c>
      <c r="D23" s="27">
        <f>+D24+D25+D26+D27</f>
        <v>2</v>
      </c>
      <c r="E23" s="28">
        <f>+E24+E25+E26+E27</f>
        <v>12</v>
      </c>
      <c r="G23" s="4"/>
      <c r="H23" s="5"/>
      <c r="I23" s="2"/>
      <c r="J23" s="2"/>
      <c r="K23" s="1"/>
      <c r="L23" s="1"/>
      <c r="M23" s="1"/>
      <c r="N23" s="1"/>
    </row>
    <row r="24" spans="1:14" s="8" customFormat="1" ht="16.5" customHeight="1" x14ac:dyDescent="0.25">
      <c r="A24" s="16" t="s">
        <v>23</v>
      </c>
      <c r="B24" s="17">
        <f t="shared" si="0"/>
        <v>5</v>
      </c>
      <c r="C24" s="18">
        <v>1</v>
      </c>
      <c r="D24" s="19">
        <v>0</v>
      </c>
      <c r="E24" s="15">
        <v>4</v>
      </c>
      <c r="G24" s="11"/>
      <c r="H24" s="12"/>
      <c r="I24" s="10"/>
      <c r="J24" s="10"/>
      <c r="K24" s="9"/>
      <c r="L24" s="9"/>
      <c r="M24" s="9"/>
      <c r="N24" s="9"/>
    </row>
    <row r="25" spans="1:14" s="8" customFormat="1" ht="16.5" customHeight="1" x14ac:dyDescent="0.25">
      <c r="A25" s="16" t="s">
        <v>24</v>
      </c>
      <c r="B25" s="17">
        <f t="shared" si="0"/>
        <v>10</v>
      </c>
      <c r="C25" s="18">
        <v>5</v>
      </c>
      <c r="D25" s="19">
        <v>2</v>
      </c>
      <c r="E25" s="15">
        <v>3</v>
      </c>
      <c r="G25" s="11"/>
      <c r="H25" s="12"/>
      <c r="I25" s="10"/>
      <c r="J25" s="10"/>
      <c r="K25" s="9"/>
      <c r="L25" s="9"/>
      <c r="M25" s="9"/>
      <c r="N25" s="9"/>
    </row>
    <row r="26" spans="1:14" s="8" customFormat="1" ht="16.5" customHeight="1" x14ac:dyDescent="0.25">
      <c r="A26" s="16" t="s">
        <v>25</v>
      </c>
      <c r="B26" s="17">
        <f t="shared" si="0"/>
        <v>2</v>
      </c>
      <c r="C26" s="18">
        <v>0</v>
      </c>
      <c r="D26" s="19">
        <v>0</v>
      </c>
      <c r="E26" s="15">
        <v>2</v>
      </c>
      <c r="G26" s="11"/>
      <c r="H26" s="12"/>
      <c r="I26" s="10"/>
      <c r="J26" s="10"/>
      <c r="K26" s="9"/>
      <c r="L26" s="9"/>
      <c r="M26" s="9"/>
      <c r="N26" s="9"/>
    </row>
    <row r="27" spans="1:14" s="8" customFormat="1" ht="16.5" customHeight="1" x14ac:dyDescent="0.25">
      <c r="A27" s="20" t="s">
        <v>26</v>
      </c>
      <c r="B27" s="21">
        <f t="shared" si="0"/>
        <v>8</v>
      </c>
      <c r="C27" s="22">
        <v>5</v>
      </c>
      <c r="D27" s="7">
        <v>0</v>
      </c>
      <c r="E27" s="23">
        <v>3</v>
      </c>
      <c r="G27" s="11"/>
      <c r="H27" s="12"/>
      <c r="I27" s="10"/>
      <c r="J27" s="10"/>
      <c r="K27" s="9"/>
      <c r="L27" s="9"/>
      <c r="M27" s="9"/>
      <c r="N27" s="9"/>
    </row>
    <row r="28" spans="1:14" ht="16.5" customHeight="1" x14ac:dyDescent="0.25">
      <c r="A28" s="24">
        <v>2007</v>
      </c>
      <c r="B28" s="25">
        <f t="shared" si="0"/>
        <v>22</v>
      </c>
      <c r="C28" s="26">
        <f>+C29+C30+C31+C32</f>
        <v>16</v>
      </c>
      <c r="D28" s="27">
        <f>+D29+D30+D31+D32</f>
        <v>0</v>
      </c>
      <c r="E28" s="28">
        <f>+E29+E30+E31+E32</f>
        <v>6</v>
      </c>
      <c r="I28" s="2"/>
      <c r="J28" s="1"/>
      <c r="K28" s="1"/>
      <c r="L28" s="1"/>
      <c r="M28" s="1"/>
      <c r="N28" s="1"/>
    </row>
    <row r="29" spans="1:14" s="8" customFormat="1" ht="16.5" customHeight="1" x14ac:dyDescent="0.25">
      <c r="A29" s="16" t="s">
        <v>27</v>
      </c>
      <c r="B29" s="17">
        <f t="shared" ref="B29:B32" si="1">+SUM(C29:E29)</f>
        <v>3</v>
      </c>
      <c r="C29" s="18">
        <v>1</v>
      </c>
      <c r="D29" s="19">
        <v>0</v>
      </c>
      <c r="E29" s="15">
        <v>2</v>
      </c>
      <c r="I29" s="10"/>
      <c r="J29" s="9"/>
      <c r="K29" s="9"/>
      <c r="L29" s="9"/>
      <c r="M29" s="9"/>
      <c r="N29" s="9"/>
    </row>
    <row r="30" spans="1:14" s="8" customFormat="1" ht="16.5" customHeight="1" x14ac:dyDescent="0.25">
      <c r="A30" s="16" t="s">
        <v>28</v>
      </c>
      <c r="B30" s="17">
        <f t="shared" si="1"/>
        <v>2</v>
      </c>
      <c r="C30" s="18">
        <v>1</v>
      </c>
      <c r="D30" s="19">
        <v>0</v>
      </c>
      <c r="E30" s="15">
        <v>1</v>
      </c>
      <c r="I30" s="10"/>
      <c r="J30" s="9"/>
      <c r="K30" s="9"/>
      <c r="L30" s="9"/>
      <c r="M30" s="9"/>
      <c r="N30" s="9"/>
    </row>
    <row r="31" spans="1:14" s="8" customFormat="1" ht="16.5" customHeight="1" x14ac:dyDescent="0.25">
      <c r="A31" s="16" t="s">
        <v>29</v>
      </c>
      <c r="B31" s="17">
        <f t="shared" si="1"/>
        <v>12</v>
      </c>
      <c r="C31" s="18">
        <v>10</v>
      </c>
      <c r="D31" s="19">
        <v>0</v>
      </c>
      <c r="E31" s="15">
        <v>2</v>
      </c>
      <c r="I31" s="10"/>
      <c r="J31" s="9"/>
      <c r="K31" s="9"/>
      <c r="L31" s="9"/>
      <c r="M31" s="9"/>
      <c r="N31" s="9"/>
    </row>
    <row r="32" spans="1:14" s="8" customFormat="1" ht="16.5" customHeight="1" x14ac:dyDescent="0.25">
      <c r="A32" s="20" t="s">
        <v>30</v>
      </c>
      <c r="B32" s="21">
        <f t="shared" si="1"/>
        <v>5</v>
      </c>
      <c r="C32" s="22">
        <v>4</v>
      </c>
      <c r="D32" s="7">
        <v>0</v>
      </c>
      <c r="E32" s="23">
        <v>1</v>
      </c>
      <c r="I32" s="10"/>
      <c r="J32" s="9"/>
      <c r="K32" s="9"/>
      <c r="L32" s="9"/>
      <c r="M32" s="9"/>
      <c r="N32" s="9"/>
    </row>
    <row r="33" spans="1:14" ht="16.5" customHeight="1" x14ac:dyDescent="0.25">
      <c r="A33" s="24">
        <v>2008</v>
      </c>
      <c r="B33" s="25">
        <f t="shared" ref="B33:B43" si="2">+SUM(C33:E33)</f>
        <v>20</v>
      </c>
      <c r="C33" s="26">
        <f>+C34+C35+C36+C37</f>
        <v>10</v>
      </c>
      <c r="D33" s="27">
        <f>+D34+D35+D36+D37</f>
        <v>2</v>
      </c>
      <c r="E33" s="28">
        <f>+E34+E35+E36+E37</f>
        <v>8</v>
      </c>
      <c r="I33" s="2"/>
      <c r="J33" s="1"/>
      <c r="K33" s="1"/>
      <c r="L33" s="1"/>
      <c r="M33" s="1"/>
      <c r="N33" s="1"/>
    </row>
    <row r="34" spans="1:14" s="8" customFormat="1" ht="16.5" customHeight="1" x14ac:dyDescent="0.25">
      <c r="A34" s="16" t="s">
        <v>31</v>
      </c>
      <c r="B34" s="17">
        <f t="shared" si="2"/>
        <v>11</v>
      </c>
      <c r="C34" s="18">
        <v>4</v>
      </c>
      <c r="D34" s="19">
        <v>1</v>
      </c>
      <c r="E34" s="15">
        <v>6</v>
      </c>
      <c r="I34" s="10"/>
      <c r="J34" s="9"/>
      <c r="K34" s="9"/>
      <c r="L34" s="9"/>
      <c r="M34" s="9"/>
      <c r="N34" s="9"/>
    </row>
    <row r="35" spans="1:14" s="8" customFormat="1" ht="16.5" customHeight="1" x14ac:dyDescent="0.25">
      <c r="A35" s="16" t="s">
        <v>32</v>
      </c>
      <c r="B35" s="17">
        <f t="shared" si="2"/>
        <v>3</v>
      </c>
      <c r="C35" s="18">
        <v>1</v>
      </c>
      <c r="D35" s="19">
        <v>0</v>
      </c>
      <c r="E35" s="15">
        <v>2</v>
      </c>
      <c r="I35" s="10"/>
      <c r="J35" s="9"/>
      <c r="K35" s="9"/>
      <c r="L35" s="9"/>
      <c r="M35" s="9"/>
      <c r="N35" s="9"/>
    </row>
    <row r="36" spans="1:14" s="8" customFormat="1" ht="16.5" customHeight="1" x14ac:dyDescent="0.25">
      <c r="A36" s="16" t="s">
        <v>33</v>
      </c>
      <c r="B36" s="17">
        <f t="shared" si="2"/>
        <v>4</v>
      </c>
      <c r="C36" s="18">
        <v>3</v>
      </c>
      <c r="D36" s="19">
        <v>1</v>
      </c>
      <c r="E36" s="15">
        <v>0</v>
      </c>
      <c r="I36" s="10"/>
      <c r="J36" s="9"/>
      <c r="K36" s="9"/>
      <c r="L36" s="9"/>
      <c r="M36" s="9"/>
      <c r="N36" s="9"/>
    </row>
    <row r="37" spans="1:14" s="8" customFormat="1" ht="16.5" customHeight="1" x14ac:dyDescent="0.25">
      <c r="A37" s="20" t="s">
        <v>34</v>
      </c>
      <c r="B37" s="21">
        <f t="shared" si="2"/>
        <v>2</v>
      </c>
      <c r="C37" s="22">
        <v>2</v>
      </c>
      <c r="D37" s="7">
        <v>0</v>
      </c>
      <c r="E37" s="23">
        <v>0</v>
      </c>
      <c r="I37" s="10"/>
      <c r="J37" s="9"/>
      <c r="K37" s="9"/>
      <c r="L37" s="9"/>
      <c r="M37" s="9"/>
      <c r="N37" s="9"/>
    </row>
    <row r="38" spans="1:14" ht="16.5" customHeight="1" x14ac:dyDescent="0.25">
      <c r="A38" s="24">
        <v>2009</v>
      </c>
      <c r="B38" s="25">
        <f t="shared" si="2"/>
        <v>11</v>
      </c>
      <c r="C38" s="26">
        <f>+C39+C40+C41+C42</f>
        <v>10</v>
      </c>
      <c r="D38" s="27">
        <f>+D39+D40+D41+D42</f>
        <v>1</v>
      </c>
      <c r="E38" s="28">
        <f>+E39+E40+E41+E42</f>
        <v>0</v>
      </c>
      <c r="G38" s="1"/>
      <c r="H38" s="1"/>
      <c r="I38" s="1"/>
      <c r="J38" s="1"/>
      <c r="K38" s="1"/>
      <c r="L38" s="1"/>
      <c r="M38" s="1"/>
      <c r="N38" s="1"/>
    </row>
    <row r="39" spans="1:14" s="8" customFormat="1" ht="16.5" customHeight="1" x14ac:dyDescent="0.25">
      <c r="A39" s="16" t="s">
        <v>35</v>
      </c>
      <c r="B39" s="17">
        <f t="shared" si="2"/>
        <v>4</v>
      </c>
      <c r="C39" s="18">
        <v>4</v>
      </c>
      <c r="D39" s="19">
        <v>0</v>
      </c>
      <c r="E39" s="15">
        <v>0</v>
      </c>
      <c r="G39" s="9"/>
      <c r="H39" s="9"/>
      <c r="I39" s="9"/>
      <c r="J39" s="9"/>
      <c r="K39" s="9"/>
      <c r="L39" s="9"/>
      <c r="M39" s="9"/>
      <c r="N39" s="9"/>
    </row>
    <row r="40" spans="1:14" s="8" customFormat="1" ht="16.5" customHeight="1" x14ac:dyDescent="0.25">
      <c r="A40" s="16" t="s">
        <v>36</v>
      </c>
      <c r="B40" s="17">
        <f t="shared" si="2"/>
        <v>2</v>
      </c>
      <c r="C40" s="18">
        <v>2</v>
      </c>
      <c r="D40" s="19">
        <v>0</v>
      </c>
      <c r="E40" s="15">
        <v>0</v>
      </c>
      <c r="G40" s="9"/>
      <c r="H40" s="9"/>
      <c r="I40" s="9"/>
      <c r="J40" s="9"/>
      <c r="K40" s="9"/>
      <c r="L40" s="9"/>
      <c r="M40" s="9"/>
      <c r="N40" s="9"/>
    </row>
    <row r="41" spans="1:14" s="8" customFormat="1" ht="16.5" customHeight="1" x14ac:dyDescent="0.25">
      <c r="A41" s="16" t="s">
        <v>37</v>
      </c>
      <c r="B41" s="17">
        <f t="shared" si="2"/>
        <v>4</v>
      </c>
      <c r="C41" s="18">
        <v>3</v>
      </c>
      <c r="D41" s="19">
        <v>1</v>
      </c>
      <c r="E41" s="15">
        <v>0</v>
      </c>
      <c r="G41" s="9"/>
      <c r="H41" s="9"/>
      <c r="I41" s="9"/>
      <c r="J41" s="9"/>
      <c r="K41" s="9"/>
      <c r="L41" s="9"/>
      <c r="M41" s="9"/>
      <c r="N41" s="9"/>
    </row>
    <row r="42" spans="1:14" s="8" customFormat="1" ht="16.5" customHeight="1" x14ac:dyDescent="0.25">
      <c r="A42" s="20" t="s">
        <v>38</v>
      </c>
      <c r="B42" s="21">
        <f t="shared" si="2"/>
        <v>1</v>
      </c>
      <c r="C42" s="22">
        <v>1</v>
      </c>
      <c r="D42" s="7">
        <v>0</v>
      </c>
      <c r="E42" s="23">
        <v>0</v>
      </c>
      <c r="G42" s="9"/>
      <c r="H42" s="9"/>
      <c r="I42" s="9"/>
      <c r="J42" s="9"/>
      <c r="K42" s="9"/>
      <c r="L42" s="9"/>
      <c r="M42" s="9"/>
      <c r="N42" s="9"/>
    </row>
    <row r="43" spans="1:14" ht="16.5" customHeight="1" x14ac:dyDescent="0.25">
      <c r="A43" s="24">
        <v>2010</v>
      </c>
      <c r="B43" s="25">
        <f t="shared" si="2"/>
        <v>26</v>
      </c>
      <c r="C43" s="26">
        <f>+C44+C45+C46+C47</f>
        <v>12</v>
      </c>
      <c r="D43" s="27">
        <f>+D44+D45+D46+D47</f>
        <v>6</v>
      </c>
      <c r="E43" s="28">
        <f>+E44+E45+E46+E47</f>
        <v>8</v>
      </c>
      <c r="G43" s="1"/>
      <c r="H43" s="1"/>
      <c r="I43" s="1"/>
      <c r="J43" s="1"/>
      <c r="K43" s="1"/>
      <c r="L43" s="1"/>
      <c r="M43" s="1"/>
      <c r="N43" s="1"/>
    </row>
    <row r="44" spans="1:14" s="8" customFormat="1" ht="16.5" customHeight="1" x14ac:dyDescent="0.25">
      <c r="A44" s="16" t="s">
        <v>39</v>
      </c>
      <c r="B44" s="17">
        <f t="shared" ref="B44:B47" si="3">+SUM(C44:E44)</f>
        <v>8</v>
      </c>
      <c r="C44" s="18">
        <v>4</v>
      </c>
      <c r="D44" s="19">
        <v>1</v>
      </c>
      <c r="E44" s="15">
        <v>3</v>
      </c>
      <c r="G44" s="9"/>
      <c r="H44" s="9"/>
      <c r="I44" s="9"/>
      <c r="J44" s="9"/>
      <c r="K44" s="9"/>
      <c r="L44" s="9"/>
      <c r="M44" s="9"/>
      <c r="N44" s="9"/>
    </row>
    <row r="45" spans="1:14" s="8" customFormat="1" ht="16.5" customHeight="1" x14ac:dyDescent="0.25">
      <c r="A45" s="16" t="s">
        <v>40</v>
      </c>
      <c r="B45" s="17">
        <f t="shared" si="3"/>
        <v>4</v>
      </c>
      <c r="C45" s="18">
        <v>3</v>
      </c>
      <c r="D45" s="19">
        <v>0</v>
      </c>
      <c r="E45" s="15">
        <v>1</v>
      </c>
      <c r="G45" s="9"/>
      <c r="H45" s="9"/>
      <c r="I45" s="9"/>
      <c r="J45" s="9"/>
      <c r="K45" s="9"/>
      <c r="L45" s="9"/>
      <c r="M45" s="9"/>
      <c r="N45" s="9"/>
    </row>
    <row r="46" spans="1:14" s="8" customFormat="1" ht="16.5" customHeight="1" x14ac:dyDescent="0.25">
      <c r="A46" s="16" t="s">
        <v>41</v>
      </c>
      <c r="B46" s="17">
        <f t="shared" si="3"/>
        <v>9</v>
      </c>
      <c r="C46" s="18">
        <v>2</v>
      </c>
      <c r="D46" s="19">
        <v>5</v>
      </c>
      <c r="E46" s="15">
        <v>2</v>
      </c>
      <c r="G46" s="9"/>
      <c r="H46" s="9"/>
      <c r="I46" s="9"/>
      <c r="J46" s="9"/>
      <c r="K46" s="9"/>
      <c r="L46" s="9"/>
      <c r="M46" s="9"/>
      <c r="N46" s="9"/>
    </row>
    <row r="47" spans="1:14" s="8" customFormat="1" ht="16.5" customHeight="1" x14ac:dyDescent="0.25">
      <c r="A47" s="20" t="s">
        <v>42</v>
      </c>
      <c r="B47" s="21">
        <f t="shared" si="3"/>
        <v>5</v>
      </c>
      <c r="C47" s="22">
        <v>3</v>
      </c>
      <c r="D47" s="7">
        <v>0</v>
      </c>
      <c r="E47" s="23">
        <v>2</v>
      </c>
      <c r="G47" s="9"/>
      <c r="H47" s="9"/>
      <c r="I47" s="9"/>
      <c r="J47" s="9"/>
      <c r="K47" s="9"/>
      <c r="L47" s="9"/>
      <c r="M47" s="9"/>
      <c r="N47" s="9"/>
    </row>
    <row r="48" spans="1:14" ht="16.5" customHeight="1" x14ac:dyDescent="0.25">
      <c r="A48" s="24">
        <v>2011</v>
      </c>
      <c r="B48" s="25">
        <f>+SUM(C48:E48)</f>
        <v>10</v>
      </c>
      <c r="C48" s="26">
        <f>+C49+C50+C51+C52</f>
        <v>3</v>
      </c>
      <c r="D48" s="27">
        <f>+D49+D50+D51+D52</f>
        <v>2</v>
      </c>
      <c r="E48" s="28">
        <f>+E49+E50+E51+E52</f>
        <v>5</v>
      </c>
      <c r="G48" s="1"/>
      <c r="H48" s="1"/>
      <c r="I48" s="1"/>
      <c r="J48" s="1"/>
      <c r="K48" s="1"/>
      <c r="L48" s="1"/>
      <c r="M48" s="1"/>
      <c r="N48" s="1"/>
    </row>
    <row r="49" spans="1:14" s="8" customFormat="1" ht="16.5" customHeight="1" x14ac:dyDescent="0.25">
      <c r="A49" s="16" t="s">
        <v>43</v>
      </c>
      <c r="B49" s="17">
        <f t="shared" ref="B49:B52" si="4">+SUM(C49:E49)</f>
        <v>2</v>
      </c>
      <c r="C49" s="18">
        <v>0</v>
      </c>
      <c r="D49" s="19">
        <v>0</v>
      </c>
      <c r="E49" s="15">
        <v>2</v>
      </c>
      <c r="G49" s="9"/>
      <c r="H49" s="9"/>
      <c r="I49" s="9"/>
      <c r="J49" s="9"/>
      <c r="K49" s="9"/>
      <c r="L49" s="9"/>
      <c r="M49" s="9"/>
      <c r="N49" s="9"/>
    </row>
    <row r="50" spans="1:14" s="8" customFormat="1" ht="16.5" customHeight="1" x14ac:dyDescent="0.25">
      <c r="A50" s="16" t="s">
        <v>44</v>
      </c>
      <c r="B50" s="17">
        <f t="shared" si="4"/>
        <v>0</v>
      </c>
      <c r="C50" s="18">
        <v>0</v>
      </c>
      <c r="D50" s="19">
        <v>0</v>
      </c>
      <c r="E50" s="15">
        <v>0</v>
      </c>
      <c r="G50" s="9"/>
      <c r="H50" s="9"/>
      <c r="I50" s="9"/>
      <c r="J50" s="9"/>
      <c r="K50" s="9"/>
      <c r="L50" s="9"/>
      <c r="M50" s="9"/>
      <c r="N50" s="9"/>
    </row>
    <row r="51" spans="1:14" s="8" customFormat="1" ht="16.5" customHeight="1" x14ac:dyDescent="0.25">
      <c r="A51" s="16" t="s">
        <v>45</v>
      </c>
      <c r="B51" s="17">
        <f t="shared" si="4"/>
        <v>5</v>
      </c>
      <c r="C51" s="18">
        <v>3</v>
      </c>
      <c r="D51" s="19">
        <v>0</v>
      </c>
      <c r="E51" s="15">
        <v>2</v>
      </c>
      <c r="G51" s="9"/>
      <c r="H51" s="9"/>
      <c r="I51" s="9"/>
      <c r="J51" s="9"/>
      <c r="K51" s="9"/>
      <c r="L51" s="9"/>
      <c r="M51" s="9"/>
      <c r="N51" s="9"/>
    </row>
    <row r="52" spans="1:14" s="8" customFormat="1" ht="16.5" customHeight="1" x14ac:dyDescent="0.25">
      <c r="A52" s="20" t="s">
        <v>46</v>
      </c>
      <c r="B52" s="21">
        <f t="shared" si="4"/>
        <v>3</v>
      </c>
      <c r="C52" s="22">
        <v>0</v>
      </c>
      <c r="D52" s="7">
        <v>2</v>
      </c>
      <c r="E52" s="23">
        <v>1</v>
      </c>
      <c r="G52" s="9"/>
      <c r="H52" s="9"/>
      <c r="I52" s="9"/>
      <c r="J52" s="9"/>
      <c r="K52" s="9"/>
      <c r="L52" s="9"/>
      <c r="M52" s="9"/>
      <c r="N52" s="9"/>
    </row>
    <row r="53" spans="1:14" ht="16.5" customHeight="1" x14ac:dyDescent="0.25">
      <c r="A53" s="24">
        <v>2012</v>
      </c>
      <c r="B53" s="25">
        <f>+SUM(C53:E53)</f>
        <v>13</v>
      </c>
      <c r="C53" s="26">
        <f>+C54+C55+C56+C57</f>
        <v>7</v>
      </c>
      <c r="D53" s="27">
        <f>+D54+D55+D56+D57</f>
        <v>4</v>
      </c>
      <c r="E53" s="28">
        <f>+E54+E55+E56+E57</f>
        <v>2</v>
      </c>
      <c r="G53" s="1"/>
      <c r="H53" s="1"/>
      <c r="I53" s="1"/>
      <c r="J53" s="1"/>
      <c r="K53" s="1"/>
      <c r="L53" s="1"/>
      <c r="M53" s="1"/>
      <c r="N53" s="1"/>
    </row>
    <row r="54" spans="1:14" s="8" customFormat="1" ht="16.5" customHeight="1" x14ac:dyDescent="0.25">
      <c r="A54" s="16" t="s">
        <v>47</v>
      </c>
      <c r="B54" s="17">
        <f t="shared" ref="B54:B57" si="5">+SUM(C54:E54)</f>
        <v>2</v>
      </c>
      <c r="C54" s="18">
        <v>2</v>
      </c>
      <c r="D54" s="19">
        <v>0</v>
      </c>
      <c r="E54" s="15">
        <v>0</v>
      </c>
      <c r="G54" s="9"/>
      <c r="H54" s="9"/>
      <c r="I54" s="9"/>
      <c r="J54" s="9"/>
      <c r="K54" s="9"/>
      <c r="L54" s="9"/>
      <c r="M54" s="9"/>
      <c r="N54" s="9"/>
    </row>
    <row r="55" spans="1:14" s="8" customFormat="1" ht="16.5" customHeight="1" x14ac:dyDescent="0.25">
      <c r="A55" s="16" t="s">
        <v>48</v>
      </c>
      <c r="B55" s="17">
        <f t="shared" si="5"/>
        <v>3</v>
      </c>
      <c r="C55" s="18">
        <v>2</v>
      </c>
      <c r="D55" s="19">
        <v>1</v>
      </c>
      <c r="E55" s="15">
        <v>0</v>
      </c>
      <c r="G55" s="9"/>
      <c r="H55" s="9"/>
      <c r="I55" s="9"/>
      <c r="J55" s="9"/>
      <c r="K55" s="9"/>
      <c r="L55" s="9"/>
      <c r="M55" s="9"/>
      <c r="N55" s="9"/>
    </row>
    <row r="56" spans="1:14" s="8" customFormat="1" ht="16.5" customHeight="1" x14ac:dyDescent="0.25">
      <c r="A56" s="16" t="s">
        <v>49</v>
      </c>
      <c r="B56" s="17">
        <f t="shared" si="5"/>
        <v>2</v>
      </c>
      <c r="C56" s="18">
        <v>1</v>
      </c>
      <c r="D56" s="19">
        <v>0</v>
      </c>
      <c r="E56" s="15">
        <v>1</v>
      </c>
      <c r="G56" s="9"/>
      <c r="H56" s="9"/>
      <c r="I56" s="9"/>
      <c r="J56" s="9"/>
      <c r="K56" s="9"/>
      <c r="L56" s="9"/>
      <c r="M56" s="9"/>
      <c r="N56" s="9"/>
    </row>
    <row r="57" spans="1:14" s="8" customFormat="1" ht="16.5" customHeight="1" x14ac:dyDescent="0.25">
      <c r="A57" s="20" t="s">
        <v>50</v>
      </c>
      <c r="B57" s="21">
        <f t="shared" si="5"/>
        <v>6</v>
      </c>
      <c r="C57" s="22">
        <v>2</v>
      </c>
      <c r="D57" s="7">
        <v>3</v>
      </c>
      <c r="E57" s="23">
        <v>1</v>
      </c>
      <c r="G57" s="9"/>
      <c r="H57" s="9"/>
      <c r="I57" s="9"/>
      <c r="J57" s="9"/>
      <c r="K57" s="9"/>
      <c r="L57" s="9"/>
      <c r="M57" s="9"/>
      <c r="N57" s="9"/>
    </row>
    <row r="58" spans="1:14" ht="16.5" customHeight="1" x14ac:dyDescent="0.25">
      <c r="A58" s="24">
        <v>2013</v>
      </c>
      <c r="B58" s="25">
        <f>+SUM(C58:E58)</f>
        <v>11</v>
      </c>
      <c r="C58" s="26">
        <f>+C59+C60+C61+C62</f>
        <v>1</v>
      </c>
      <c r="D58" s="27">
        <f>+D59+D60+D61+D62</f>
        <v>4</v>
      </c>
      <c r="E58" s="28">
        <f>+E59+E60+E61+E62</f>
        <v>6</v>
      </c>
      <c r="G58" s="1"/>
      <c r="H58" s="1"/>
      <c r="I58" s="1"/>
      <c r="J58" s="1"/>
      <c r="K58" s="1"/>
      <c r="L58" s="1"/>
      <c r="M58" s="1"/>
      <c r="N58" s="1"/>
    </row>
    <row r="59" spans="1:14" s="8" customFormat="1" ht="16.5" customHeight="1" x14ac:dyDescent="0.25">
      <c r="A59" s="16" t="s">
        <v>51</v>
      </c>
      <c r="B59" s="17">
        <f t="shared" ref="B59:B62" si="6">+SUM(C59:E59)</f>
        <v>5</v>
      </c>
      <c r="C59" s="18">
        <v>1</v>
      </c>
      <c r="D59" s="19">
        <v>2</v>
      </c>
      <c r="E59" s="15">
        <v>2</v>
      </c>
      <c r="G59" s="9"/>
      <c r="H59" s="9"/>
      <c r="I59" s="9"/>
      <c r="J59" s="9"/>
      <c r="K59" s="9"/>
      <c r="L59" s="9"/>
      <c r="M59" s="9"/>
      <c r="N59" s="9"/>
    </row>
    <row r="60" spans="1:14" s="8" customFormat="1" ht="16.5" customHeight="1" x14ac:dyDescent="0.25">
      <c r="A60" s="16" t="s">
        <v>52</v>
      </c>
      <c r="B60" s="17">
        <f t="shared" si="6"/>
        <v>3</v>
      </c>
      <c r="C60" s="18">
        <v>0</v>
      </c>
      <c r="D60" s="19">
        <v>2</v>
      </c>
      <c r="E60" s="15">
        <v>1</v>
      </c>
      <c r="G60" s="9"/>
      <c r="H60" s="9"/>
      <c r="I60" s="9"/>
      <c r="J60" s="9"/>
      <c r="K60" s="9"/>
      <c r="L60" s="9"/>
      <c r="M60" s="9"/>
      <c r="N60" s="9"/>
    </row>
    <row r="61" spans="1:14" s="8" customFormat="1" ht="16.5" customHeight="1" x14ac:dyDescent="0.25">
      <c r="A61" s="16" t="s">
        <v>53</v>
      </c>
      <c r="B61" s="17">
        <f t="shared" si="6"/>
        <v>3</v>
      </c>
      <c r="C61" s="18">
        <v>0</v>
      </c>
      <c r="D61" s="19">
        <v>0</v>
      </c>
      <c r="E61" s="15">
        <v>3</v>
      </c>
      <c r="G61" s="9"/>
      <c r="H61" s="9"/>
      <c r="I61" s="9"/>
      <c r="J61" s="9"/>
      <c r="K61" s="9"/>
      <c r="L61" s="9"/>
      <c r="M61" s="9"/>
      <c r="N61" s="9"/>
    </row>
    <row r="62" spans="1:14" s="8" customFormat="1" ht="16.5" customHeight="1" x14ac:dyDescent="0.25">
      <c r="A62" s="20" t="s">
        <v>54</v>
      </c>
      <c r="B62" s="21">
        <f t="shared" si="6"/>
        <v>0</v>
      </c>
      <c r="C62" s="22">
        <v>0</v>
      </c>
      <c r="D62" s="7">
        <v>0</v>
      </c>
      <c r="E62" s="23">
        <v>0</v>
      </c>
      <c r="G62" s="9"/>
      <c r="H62" s="9"/>
      <c r="I62" s="9"/>
      <c r="J62" s="9"/>
      <c r="K62" s="9"/>
      <c r="L62" s="9"/>
      <c r="M62" s="9"/>
      <c r="N62" s="9"/>
    </row>
    <row r="63" spans="1:14" ht="16.5" customHeight="1" x14ac:dyDescent="0.25">
      <c r="A63" s="24">
        <v>2014</v>
      </c>
      <c r="B63" s="25">
        <f>+SUM(C63:E63)</f>
        <v>18</v>
      </c>
      <c r="C63" s="26">
        <f>+C64+C65+C66+C67</f>
        <v>7</v>
      </c>
      <c r="D63" s="27">
        <f>+D64+D65+D66+D67</f>
        <v>5</v>
      </c>
      <c r="E63" s="28">
        <f>+E64+E65+E66+E67</f>
        <v>6</v>
      </c>
      <c r="G63" s="1"/>
      <c r="H63" s="1"/>
      <c r="I63" s="1"/>
      <c r="J63" s="1"/>
      <c r="K63" s="1"/>
      <c r="L63" s="1"/>
      <c r="M63" s="1"/>
      <c r="N63" s="1"/>
    </row>
    <row r="64" spans="1:14" s="8" customFormat="1" ht="16.5" customHeight="1" x14ac:dyDescent="0.25">
      <c r="A64" s="16" t="s">
        <v>55</v>
      </c>
      <c r="B64" s="17">
        <f t="shared" ref="B64:B67" si="7">+SUM(C64:E64)</f>
        <v>4</v>
      </c>
      <c r="C64" s="18">
        <v>2</v>
      </c>
      <c r="D64" s="19">
        <v>2</v>
      </c>
      <c r="E64" s="15">
        <v>0</v>
      </c>
      <c r="G64" s="9"/>
      <c r="H64" s="9"/>
      <c r="I64" s="9"/>
      <c r="J64" s="9"/>
      <c r="K64" s="9"/>
      <c r="L64" s="9"/>
      <c r="M64" s="9"/>
      <c r="N64" s="9"/>
    </row>
    <row r="65" spans="1:14" s="8" customFormat="1" ht="16.5" customHeight="1" x14ac:dyDescent="0.25">
      <c r="A65" s="16" t="s">
        <v>56</v>
      </c>
      <c r="B65" s="17">
        <f t="shared" si="7"/>
        <v>2</v>
      </c>
      <c r="C65" s="18">
        <v>0</v>
      </c>
      <c r="D65" s="19">
        <v>0</v>
      </c>
      <c r="E65" s="15">
        <v>2</v>
      </c>
      <c r="G65" s="9"/>
      <c r="H65" s="9"/>
      <c r="I65" s="9"/>
      <c r="J65" s="9"/>
      <c r="K65" s="9"/>
      <c r="L65" s="9"/>
      <c r="M65" s="9"/>
      <c r="N65" s="9"/>
    </row>
    <row r="66" spans="1:14" s="8" customFormat="1" ht="16.5" customHeight="1" x14ac:dyDescent="0.25">
      <c r="A66" s="16" t="s">
        <v>57</v>
      </c>
      <c r="B66" s="17">
        <f t="shared" si="7"/>
        <v>2</v>
      </c>
      <c r="C66" s="18">
        <v>0</v>
      </c>
      <c r="D66" s="19">
        <v>0</v>
      </c>
      <c r="E66" s="15">
        <v>2</v>
      </c>
      <c r="G66" s="9"/>
      <c r="H66" s="9"/>
      <c r="I66" s="9"/>
      <c r="J66" s="9"/>
      <c r="K66" s="9"/>
      <c r="L66" s="9"/>
      <c r="M66" s="9"/>
      <c r="N66" s="9"/>
    </row>
    <row r="67" spans="1:14" s="8" customFormat="1" ht="16.5" customHeight="1" x14ac:dyDescent="0.25">
      <c r="A67" s="20" t="s">
        <v>58</v>
      </c>
      <c r="B67" s="21">
        <f t="shared" si="7"/>
        <v>10</v>
      </c>
      <c r="C67" s="22">
        <v>5</v>
      </c>
      <c r="D67" s="7">
        <v>3</v>
      </c>
      <c r="E67" s="23">
        <v>2</v>
      </c>
      <c r="G67" s="9"/>
      <c r="H67" s="9"/>
      <c r="I67" s="9"/>
      <c r="J67" s="9"/>
      <c r="K67" s="9"/>
      <c r="L67" s="9"/>
      <c r="M67" s="9"/>
      <c r="N67" s="9"/>
    </row>
    <row r="68" spans="1:14" ht="16.5" customHeight="1" x14ac:dyDescent="0.25">
      <c r="A68" s="24">
        <v>2015</v>
      </c>
      <c r="B68" s="25">
        <f>+SUM(C68:E68)</f>
        <v>23</v>
      </c>
      <c r="C68" s="26">
        <f>+C69+C70+C71+C72</f>
        <v>9</v>
      </c>
      <c r="D68" s="27">
        <f>+D69+D70+D71+D72</f>
        <v>0</v>
      </c>
      <c r="E68" s="28">
        <f>+E69+E70+E71+E72</f>
        <v>14</v>
      </c>
      <c r="G68" s="4"/>
      <c r="H68" s="5"/>
      <c r="I68" s="1"/>
      <c r="J68" s="1"/>
      <c r="K68" s="1"/>
      <c r="L68" s="1"/>
      <c r="M68" s="1"/>
      <c r="N68" s="1"/>
    </row>
    <row r="69" spans="1:14" s="8" customFormat="1" ht="16.5" customHeight="1" x14ac:dyDescent="0.25">
      <c r="A69" s="16" t="s">
        <v>59</v>
      </c>
      <c r="B69" s="17">
        <f t="shared" ref="B69:B72" si="8">+SUM(C69:E69)</f>
        <v>5</v>
      </c>
      <c r="C69" s="18">
        <v>3</v>
      </c>
      <c r="D69" s="19">
        <v>0</v>
      </c>
      <c r="E69" s="15">
        <v>2</v>
      </c>
      <c r="G69" s="11"/>
      <c r="H69" s="12"/>
      <c r="I69" s="9"/>
      <c r="J69" s="9"/>
      <c r="K69" s="9"/>
      <c r="L69" s="9"/>
      <c r="M69" s="9"/>
      <c r="N69" s="9"/>
    </row>
    <row r="70" spans="1:14" s="8" customFormat="1" ht="16.5" customHeight="1" x14ac:dyDescent="0.25">
      <c r="A70" s="16" t="s">
        <v>60</v>
      </c>
      <c r="B70" s="17">
        <f t="shared" si="8"/>
        <v>4</v>
      </c>
      <c r="C70" s="18">
        <v>2</v>
      </c>
      <c r="D70" s="19">
        <v>0</v>
      </c>
      <c r="E70" s="15">
        <v>2</v>
      </c>
      <c r="G70" s="11"/>
      <c r="H70" s="12"/>
      <c r="I70" s="9"/>
      <c r="J70" s="9"/>
      <c r="K70" s="9"/>
      <c r="L70" s="9"/>
      <c r="M70" s="9"/>
      <c r="N70" s="9"/>
    </row>
    <row r="71" spans="1:14" s="8" customFormat="1" ht="16.5" customHeight="1" x14ac:dyDescent="0.25">
      <c r="A71" s="16" t="s">
        <v>61</v>
      </c>
      <c r="B71" s="17">
        <f t="shared" si="8"/>
        <v>4</v>
      </c>
      <c r="C71" s="18">
        <v>1</v>
      </c>
      <c r="D71" s="19">
        <v>0</v>
      </c>
      <c r="E71" s="15">
        <v>3</v>
      </c>
      <c r="G71" s="11"/>
      <c r="H71" s="12"/>
      <c r="I71" s="9"/>
      <c r="J71" s="9"/>
      <c r="K71" s="9"/>
      <c r="L71" s="9"/>
      <c r="M71" s="9"/>
      <c r="N71" s="9"/>
    </row>
    <row r="72" spans="1:14" s="8" customFormat="1" ht="16.5" customHeight="1" x14ac:dyDescent="0.25">
      <c r="A72" s="20" t="s">
        <v>62</v>
      </c>
      <c r="B72" s="21">
        <f t="shared" si="8"/>
        <v>10</v>
      </c>
      <c r="C72" s="22">
        <v>3</v>
      </c>
      <c r="D72" s="7">
        <v>0</v>
      </c>
      <c r="E72" s="23">
        <v>7</v>
      </c>
      <c r="G72" s="11"/>
      <c r="H72" s="12"/>
      <c r="I72" s="9"/>
      <c r="J72" s="9"/>
      <c r="K72" s="9"/>
      <c r="L72" s="9"/>
      <c r="M72" s="9"/>
      <c r="N72" s="9"/>
    </row>
    <row r="73" spans="1:14" ht="16.5" customHeight="1" x14ac:dyDescent="0.25">
      <c r="A73" s="24">
        <v>2016</v>
      </c>
      <c r="B73" s="25">
        <f>+SUM(C73:E73)</f>
        <v>16</v>
      </c>
      <c r="C73" s="26">
        <f>+C74+C75+C76+C77</f>
        <v>5</v>
      </c>
      <c r="D73" s="27">
        <f>+D74+D75+D76+D77</f>
        <v>2</v>
      </c>
      <c r="E73" s="28">
        <f>+E74+E75+E76+E77</f>
        <v>9</v>
      </c>
      <c r="G73" s="4"/>
      <c r="H73" s="5"/>
      <c r="I73" s="1"/>
      <c r="J73" s="1"/>
      <c r="K73" s="1"/>
      <c r="L73" s="1"/>
      <c r="M73" s="1"/>
      <c r="N73" s="1"/>
    </row>
    <row r="74" spans="1:14" s="8" customFormat="1" ht="16.5" customHeight="1" x14ac:dyDescent="0.25">
      <c r="A74" s="16" t="s">
        <v>63</v>
      </c>
      <c r="B74" s="17">
        <f t="shared" ref="B74:B77" si="9">+SUM(C74:E74)</f>
        <v>3</v>
      </c>
      <c r="C74" s="18">
        <v>1</v>
      </c>
      <c r="D74" s="19">
        <v>1</v>
      </c>
      <c r="E74" s="15">
        <v>1</v>
      </c>
      <c r="G74" s="11"/>
      <c r="H74" s="12"/>
      <c r="I74" s="9"/>
      <c r="J74" s="9"/>
      <c r="K74" s="9"/>
      <c r="L74" s="9"/>
      <c r="M74" s="9"/>
      <c r="N74" s="9"/>
    </row>
    <row r="75" spans="1:14" s="8" customFormat="1" ht="16.5" customHeight="1" x14ac:dyDescent="0.25">
      <c r="A75" s="16" t="s">
        <v>64</v>
      </c>
      <c r="B75" s="17">
        <f t="shared" si="9"/>
        <v>5</v>
      </c>
      <c r="C75" s="18">
        <v>1</v>
      </c>
      <c r="D75" s="19">
        <v>1</v>
      </c>
      <c r="E75" s="15">
        <v>3</v>
      </c>
      <c r="G75" s="11"/>
      <c r="H75" s="12"/>
      <c r="I75" s="9"/>
      <c r="J75" s="9"/>
      <c r="K75" s="9"/>
      <c r="L75" s="9"/>
      <c r="M75" s="9"/>
      <c r="N75" s="9"/>
    </row>
    <row r="76" spans="1:14" s="8" customFormat="1" ht="16.5" customHeight="1" x14ac:dyDescent="0.25">
      <c r="A76" s="16" t="s">
        <v>65</v>
      </c>
      <c r="B76" s="17">
        <f t="shared" si="9"/>
        <v>4</v>
      </c>
      <c r="C76" s="18">
        <v>1</v>
      </c>
      <c r="D76" s="19">
        <v>0</v>
      </c>
      <c r="E76" s="15">
        <v>3</v>
      </c>
      <c r="G76" s="11"/>
      <c r="H76" s="12"/>
      <c r="I76" s="9"/>
      <c r="J76" s="9"/>
      <c r="K76" s="9"/>
      <c r="L76" s="9"/>
      <c r="M76" s="9"/>
      <c r="N76" s="9"/>
    </row>
    <row r="77" spans="1:14" s="8" customFormat="1" ht="16.5" customHeight="1" x14ac:dyDescent="0.25">
      <c r="A77" s="20" t="s">
        <v>66</v>
      </c>
      <c r="B77" s="21">
        <f t="shared" si="9"/>
        <v>4</v>
      </c>
      <c r="C77" s="22">
        <v>2</v>
      </c>
      <c r="D77" s="7">
        <v>0</v>
      </c>
      <c r="E77" s="23">
        <v>2</v>
      </c>
      <c r="G77" s="11"/>
      <c r="H77" s="12"/>
      <c r="I77" s="9"/>
      <c r="J77" s="9"/>
      <c r="K77" s="9"/>
      <c r="L77" s="9"/>
      <c r="M77" s="9"/>
      <c r="N77" s="9"/>
    </row>
    <row r="78" spans="1:14" ht="16.5" customHeight="1" x14ac:dyDescent="0.25">
      <c r="A78" s="24">
        <v>2017</v>
      </c>
      <c r="B78" s="25">
        <f>+SUM(C78:E78)</f>
        <v>25</v>
      </c>
      <c r="C78" s="26">
        <f>+C79+C80+C81+C82</f>
        <v>6</v>
      </c>
      <c r="D78" s="27">
        <f>+D79+D80+D81+D82</f>
        <v>6</v>
      </c>
      <c r="E78" s="28">
        <f>+E79+E80+E81+E82</f>
        <v>13</v>
      </c>
      <c r="G78" s="1"/>
      <c r="H78" s="1"/>
      <c r="I78" s="1"/>
      <c r="J78" s="1"/>
      <c r="K78" s="1"/>
      <c r="L78" s="1"/>
      <c r="M78" s="1"/>
      <c r="N78" s="1"/>
    </row>
    <row r="79" spans="1:14" s="8" customFormat="1" ht="16.5" customHeight="1" x14ac:dyDescent="0.25">
      <c r="A79" s="16" t="s">
        <v>67</v>
      </c>
      <c r="B79" s="17">
        <f t="shared" ref="B79:B82" si="10">+SUM(C79:E79)</f>
        <v>5</v>
      </c>
      <c r="C79" s="18">
        <v>3</v>
      </c>
      <c r="D79" s="19">
        <v>1</v>
      </c>
      <c r="E79" s="15">
        <v>1</v>
      </c>
      <c r="G79" s="9"/>
      <c r="H79" s="9"/>
      <c r="I79" s="9"/>
      <c r="J79" s="9"/>
      <c r="K79" s="9"/>
      <c r="L79" s="9"/>
      <c r="M79" s="9"/>
      <c r="N79" s="9"/>
    </row>
    <row r="80" spans="1:14" s="8" customFormat="1" ht="16.5" customHeight="1" x14ac:dyDescent="0.25">
      <c r="A80" s="16" t="s">
        <v>68</v>
      </c>
      <c r="B80" s="17">
        <f t="shared" si="10"/>
        <v>5</v>
      </c>
      <c r="C80" s="18">
        <v>1</v>
      </c>
      <c r="D80" s="19">
        <v>2</v>
      </c>
      <c r="E80" s="15">
        <v>2</v>
      </c>
      <c r="G80" s="9"/>
      <c r="H80" s="9"/>
      <c r="I80" s="9"/>
      <c r="J80" s="9"/>
      <c r="K80" s="9"/>
      <c r="L80" s="9"/>
      <c r="M80" s="9"/>
      <c r="N80" s="9"/>
    </row>
    <row r="81" spans="1:14" s="8" customFormat="1" ht="16.5" customHeight="1" x14ac:dyDescent="0.25">
      <c r="A81" s="16" t="s">
        <v>69</v>
      </c>
      <c r="B81" s="17">
        <f t="shared" si="10"/>
        <v>6</v>
      </c>
      <c r="C81" s="18">
        <v>1</v>
      </c>
      <c r="D81" s="19">
        <v>1</v>
      </c>
      <c r="E81" s="15">
        <v>4</v>
      </c>
      <c r="G81" s="9"/>
      <c r="H81" s="9"/>
      <c r="I81" s="9"/>
      <c r="J81" s="9"/>
      <c r="K81" s="9"/>
      <c r="L81" s="9"/>
      <c r="M81" s="9"/>
      <c r="N81" s="9"/>
    </row>
    <row r="82" spans="1:14" s="8" customFormat="1" ht="16.5" customHeight="1" x14ac:dyDescent="0.25">
      <c r="A82" s="20" t="s">
        <v>70</v>
      </c>
      <c r="B82" s="21">
        <f t="shared" si="10"/>
        <v>9</v>
      </c>
      <c r="C82" s="22">
        <v>1</v>
      </c>
      <c r="D82" s="7">
        <v>2</v>
      </c>
      <c r="E82" s="23">
        <v>6</v>
      </c>
      <c r="G82" s="9"/>
      <c r="H82" s="9"/>
      <c r="I82" s="9"/>
      <c r="J82" s="9"/>
      <c r="K82" s="9"/>
      <c r="L82" s="9"/>
      <c r="M82" s="9"/>
      <c r="N82" s="9"/>
    </row>
    <row r="83" spans="1:14" ht="16.5" customHeight="1" x14ac:dyDescent="0.25">
      <c r="A83" s="24">
        <v>2018</v>
      </c>
      <c r="B83" s="25">
        <f>+SUM(C83:E83)</f>
        <v>27</v>
      </c>
      <c r="C83" s="26">
        <f>+C84+C85+C86+C87</f>
        <v>14</v>
      </c>
      <c r="D83" s="27">
        <f>+D84+D85+D86+D87</f>
        <v>4</v>
      </c>
      <c r="E83" s="28">
        <f>+E84+E85+E86+E87</f>
        <v>9</v>
      </c>
      <c r="G83" s="1"/>
      <c r="H83" s="1"/>
      <c r="I83" s="1"/>
      <c r="J83" s="1"/>
      <c r="K83" s="1"/>
      <c r="L83" s="1"/>
      <c r="M83" s="1"/>
      <c r="N83" s="1"/>
    </row>
    <row r="84" spans="1:14" s="8" customFormat="1" ht="16.5" customHeight="1" x14ac:dyDescent="0.25">
      <c r="A84" s="16" t="s">
        <v>7</v>
      </c>
      <c r="B84" s="17">
        <f t="shared" ref="B84:B87" si="11">+SUM(C84:E84)</f>
        <v>9</v>
      </c>
      <c r="C84" s="18">
        <v>6</v>
      </c>
      <c r="D84" s="19">
        <v>2</v>
      </c>
      <c r="E84" s="15">
        <v>1</v>
      </c>
      <c r="G84" s="9"/>
      <c r="H84" s="9"/>
      <c r="I84" s="9"/>
      <c r="J84" s="9"/>
      <c r="K84" s="9"/>
      <c r="L84" s="9"/>
      <c r="M84" s="9"/>
      <c r="N84" s="9"/>
    </row>
    <row r="85" spans="1:14" s="8" customFormat="1" ht="16.5" customHeight="1" x14ac:dyDescent="0.25">
      <c r="A85" s="16" t="s">
        <v>8</v>
      </c>
      <c r="B85" s="17">
        <f t="shared" si="11"/>
        <v>3</v>
      </c>
      <c r="C85" s="18">
        <v>2</v>
      </c>
      <c r="D85" s="19">
        <v>0</v>
      </c>
      <c r="E85" s="15">
        <v>1</v>
      </c>
      <c r="G85" s="9"/>
      <c r="H85" s="9"/>
      <c r="I85" s="9"/>
      <c r="J85" s="9"/>
      <c r="K85" s="9"/>
      <c r="L85" s="9"/>
      <c r="M85" s="9"/>
      <c r="N85" s="9"/>
    </row>
    <row r="86" spans="1:14" s="8" customFormat="1" ht="16.5" customHeight="1" x14ac:dyDescent="0.25">
      <c r="A86" s="16" t="s">
        <v>9</v>
      </c>
      <c r="B86" s="17">
        <f t="shared" si="11"/>
        <v>8</v>
      </c>
      <c r="C86" s="18">
        <v>3</v>
      </c>
      <c r="D86" s="19">
        <v>2</v>
      </c>
      <c r="E86" s="15">
        <v>3</v>
      </c>
      <c r="G86" s="9"/>
      <c r="H86" s="9"/>
      <c r="I86" s="9"/>
      <c r="J86" s="9"/>
      <c r="K86" s="9"/>
      <c r="L86" s="9"/>
      <c r="M86" s="9"/>
      <c r="N86" s="9"/>
    </row>
    <row r="87" spans="1:14" s="8" customFormat="1" ht="16.5" customHeight="1" x14ac:dyDescent="0.25">
      <c r="A87" s="20" t="s">
        <v>10</v>
      </c>
      <c r="B87" s="21">
        <f t="shared" si="11"/>
        <v>7</v>
      </c>
      <c r="C87" s="22">
        <v>3</v>
      </c>
      <c r="D87" s="7">
        <v>0</v>
      </c>
      <c r="E87" s="23">
        <v>4</v>
      </c>
      <c r="G87" s="9"/>
      <c r="H87" s="9"/>
      <c r="I87" s="9"/>
      <c r="J87" s="9"/>
      <c r="K87" s="9"/>
      <c r="L87" s="9"/>
      <c r="M87" s="9"/>
      <c r="N87" s="9"/>
    </row>
    <row r="88" spans="1:14" ht="16.5" customHeight="1" x14ac:dyDescent="0.25">
      <c r="A88" s="24">
        <v>2019</v>
      </c>
      <c r="B88" s="25">
        <f>+SUM(C88:E88)</f>
        <v>12</v>
      </c>
      <c r="C88" s="34">
        <f>+SUM(C89:C92)</f>
        <v>4</v>
      </c>
      <c r="D88" s="34">
        <f t="shared" ref="D88:E88" si="12">+SUM(D89:D92)</f>
        <v>0</v>
      </c>
      <c r="E88" s="34">
        <f t="shared" si="12"/>
        <v>8</v>
      </c>
      <c r="G88" s="1"/>
      <c r="H88" s="1"/>
      <c r="I88" s="1"/>
      <c r="J88" s="1"/>
      <c r="K88" s="1"/>
      <c r="L88" s="1"/>
      <c r="M88" s="1"/>
      <c r="N88" s="1"/>
    </row>
    <row r="89" spans="1:14" s="8" customFormat="1" ht="16.5" customHeight="1" x14ac:dyDescent="0.25">
      <c r="A89" s="16" t="s">
        <v>71</v>
      </c>
      <c r="B89" s="17">
        <f t="shared" ref="B89:B92" si="13">+SUM(C89:E89)</f>
        <v>1</v>
      </c>
      <c r="C89" s="18">
        <v>0</v>
      </c>
      <c r="D89" s="19">
        <v>0</v>
      </c>
      <c r="E89" s="15">
        <v>1</v>
      </c>
      <c r="G89" s="9"/>
      <c r="H89" s="9"/>
      <c r="I89" s="9"/>
      <c r="J89" s="9"/>
      <c r="K89" s="9"/>
      <c r="L89" s="9"/>
      <c r="M89" s="9"/>
      <c r="N89" s="9"/>
    </row>
    <row r="90" spans="1:14" s="8" customFormat="1" ht="16.5" customHeight="1" x14ac:dyDescent="0.25">
      <c r="A90" s="16" t="s">
        <v>72</v>
      </c>
      <c r="B90" s="17">
        <f t="shared" si="13"/>
        <v>4</v>
      </c>
      <c r="C90" s="18">
        <v>3</v>
      </c>
      <c r="D90" s="19">
        <v>0</v>
      </c>
      <c r="E90" s="15">
        <v>1</v>
      </c>
      <c r="G90" s="9"/>
      <c r="H90" s="9"/>
      <c r="I90" s="9"/>
      <c r="J90" s="9"/>
      <c r="K90" s="9"/>
      <c r="L90" s="9"/>
      <c r="M90" s="9"/>
      <c r="N90" s="9"/>
    </row>
    <row r="91" spans="1:14" s="8" customFormat="1" ht="16.5" customHeight="1" x14ac:dyDescent="0.25">
      <c r="A91" s="16" t="s">
        <v>73</v>
      </c>
      <c r="B91" s="17">
        <f t="shared" si="13"/>
        <v>1</v>
      </c>
      <c r="C91" s="18">
        <v>0</v>
      </c>
      <c r="D91" s="19">
        <v>0</v>
      </c>
      <c r="E91" s="15">
        <v>1</v>
      </c>
      <c r="G91" s="9"/>
      <c r="H91" s="9"/>
      <c r="I91" s="9"/>
      <c r="J91" s="9"/>
      <c r="K91" s="9"/>
      <c r="L91" s="9"/>
      <c r="M91" s="9"/>
      <c r="N91" s="9"/>
    </row>
    <row r="92" spans="1:14" s="8" customFormat="1" ht="16.5" customHeight="1" x14ac:dyDescent="0.25">
      <c r="A92" s="20" t="s">
        <v>74</v>
      </c>
      <c r="B92" s="21">
        <f t="shared" si="13"/>
        <v>6</v>
      </c>
      <c r="C92" s="22">
        <v>1</v>
      </c>
      <c r="D92" s="7">
        <v>0</v>
      </c>
      <c r="E92" s="23">
        <v>5</v>
      </c>
      <c r="G92" s="9"/>
      <c r="H92" s="9"/>
      <c r="I92" s="9"/>
      <c r="J92" s="9"/>
      <c r="K92" s="9"/>
      <c r="L92" s="9"/>
      <c r="M92" s="9"/>
      <c r="N92" s="9"/>
    </row>
    <row r="93" spans="1:14" ht="16.5" customHeight="1" x14ac:dyDescent="0.25">
      <c r="A93" s="24">
        <v>2020</v>
      </c>
      <c r="B93" s="25">
        <f>+SUM(C93:E93)</f>
        <v>46</v>
      </c>
      <c r="C93" s="34">
        <f>+SUM(C94:C97)</f>
        <v>28</v>
      </c>
      <c r="D93" s="34">
        <f t="shared" ref="D93:E93" si="14">+SUM(D94:D97)</f>
        <v>2</v>
      </c>
      <c r="E93" s="34">
        <f t="shared" si="14"/>
        <v>16</v>
      </c>
      <c r="G93" s="1"/>
      <c r="H93" s="1"/>
      <c r="I93" s="1"/>
      <c r="J93" s="1"/>
      <c r="K93" s="1"/>
      <c r="L93" s="1"/>
      <c r="M93" s="1"/>
      <c r="N93" s="1"/>
    </row>
    <row r="94" spans="1:14" s="8" customFormat="1" ht="16.5" customHeight="1" x14ac:dyDescent="0.25">
      <c r="A94" s="16" t="s">
        <v>75</v>
      </c>
      <c r="B94" s="17">
        <f t="shared" ref="B94:B97" si="15">+SUM(C94:E94)</f>
        <v>8</v>
      </c>
      <c r="C94" s="18">
        <v>5</v>
      </c>
      <c r="D94" s="19">
        <v>0</v>
      </c>
      <c r="E94" s="15">
        <v>3</v>
      </c>
      <c r="G94" s="9"/>
      <c r="H94" s="9"/>
      <c r="I94" s="9"/>
      <c r="J94" s="9"/>
      <c r="K94" s="9"/>
      <c r="L94" s="9"/>
      <c r="M94" s="9"/>
      <c r="N94" s="9"/>
    </row>
    <row r="95" spans="1:14" s="8" customFormat="1" ht="16.5" customHeight="1" x14ac:dyDescent="0.25">
      <c r="A95" s="16" t="s">
        <v>76</v>
      </c>
      <c r="B95" s="17">
        <f t="shared" si="15"/>
        <v>15</v>
      </c>
      <c r="C95" s="18">
        <v>9</v>
      </c>
      <c r="D95" s="19">
        <v>0</v>
      </c>
      <c r="E95" s="15">
        <v>6</v>
      </c>
      <c r="G95" s="9"/>
      <c r="H95" s="9"/>
      <c r="I95" s="9"/>
      <c r="J95" s="9"/>
      <c r="K95" s="9"/>
      <c r="L95" s="9"/>
      <c r="M95" s="9"/>
      <c r="N95" s="9"/>
    </row>
    <row r="96" spans="1:14" s="8" customFormat="1" ht="16.5" customHeight="1" x14ac:dyDescent="0.25">
      <c r="A96" s="16" t="s">
        <v>77</v>
      </c>
      <c r="B96" s="17">
        <f t="shared" si="15"/>
        <v>15</v>
      </c>
      <c r="C96" s="18">
        <v>9</v>
      </c>
      <c r="D96" s="19">
        <v>2</v>
      </c>
      <c r="E96" s="15">
        <v>4</v>
      </c>
      <c r="G96" s="9"/>
      <c r="H96" s="9"/>
      <c r="I96" s="9"/>
      <c r="J96" s="9"/>
      <c r="K96" s="9"/>
      <c r="L96" s="9"/>
      <c r="M96" s="9"/>
      <c r="N96" s="9"/>
    </row>
    <row r="97" spans="1:14" s="8" customFormat="1" ht="16.5" customHeight="1" x14ac:dyDescent="0.25">
      <c r="A97" s="20" t="s">
        <v>78</v>
      </c>
      <c r="B97" s="21">
        <f t="shared" si="15"/>
        <v>8</v>
      </c>
      <c r="C97" s="22">
        <v>5</v>
      </c>
      <c r="D97" s="7">
        <v>0</v>
      </c>
      <c r="E97" s="23">
        <v>3</v>
      </c>
      <c r="G97" s="9"/>
      <c r="H97" s="9"/>
      <c r="I97" s="9"/>
      <c r="J97" s="9"/>
      <c r="K97" s="9"/>
      <c r="L97" s="9"/>
      <c r="M97" s="9"/>
      <c r="N97" s="9"/>
    </row>
    <row r="98" spans="1:14" ht="16.5" customHeight="1" x14ac:dyDescent="0.25">
      <c r="A98" s="30">
        <v>2021</v>
      </c>
      <c r="B98" s="32">
        <f>+SUM(C98:E98)</f>
        <v>40</v>
      </c>
      <c r="C98" s="34">
        <f>+SUM(C99:C102)</f>
        <v>18</v>
      </c>
      <c r="D98" s="34">
        <f>+SUM(D99:D102)</f>
        <v>0</v>
      </c>
      <c r="E98" s="34">
        <f>+SUM(E99:E102)</f>
        <v>22</v>
      </c>
      <c r="M98" s="1"/>
      <c r="N98" s="1"/>
    </row>
    <row r="99" spans="1:14" s="8" customFormat="1" ht="16.5" customHeight="1" x14ac:dyDescent="0.25">
      <c r="A99" s="29" t="s">
        <v>79</v>
      </c>
      <c r="B99" s="31">
        <f t="shared" ref="B99:B100" si="16">+SUM(C99:E99)</f>
        <v>8</v>
      </c>
      <c r="C99" s="33">
        <v>6</v>
      </c>
      <c r="D99" s="35">
        <v>0</v>
      </c>
      <c r="E99" s="35">
        <v>2</v>
      </c>
      <c r="M99" s="9"/>
      <c r="N99" s="9"/>
    </row>
    <row r="100" spans="1:14" s="8" customFormat="1" ht="16.5" customHeight="1" x14ac:dyDescent="0.25">
      <c r="A100" s="29" t="s">
        <v>80</v>
      </c>
      <c r="B100" s="31">
        <f t="shared" si="16"/>
        <v>7</v>
      </c>
      <c r="C100" s="33">
        <v>5</v>
      </c>
      <c r="D100" s="35">
        <v>0</v>
      </c>
      <c r="E100" s="35">
        <v>2</v>
      </c>
      <c r="M100" s="9"/>
      <c r="N100" s="9"/>
    </row>
    <row r="101" spans="1:14" s="8" customFormat="1" ht="16.5" customHeight="1" x14ac:dyDescent="0.25">
      <c r="A101" s="29" t="s">
        <v>81</v>
      </c>
      <c r="B101" s="31">
        <f>+SUM(C101:E101)</f>
        <v>8</v>
      </c>
      <c r="C101" s="33">
        <v>3</v>
      </c>
      <c r="D101" s="35">
        <v>0</v>
      </c>
      <c r="E101" s="35">
        <v>5</v>
      </c>
      <c r="M101" s="9"/>
      <c r="N101" s="9"/>
    </row>
    <row r="102" spans="1:14" s="8" customFormat="1" ht="16.5" customHeight="1" x14ac:dyDescent="0.25">
      <c r="A102" s="36" t="s">
        <v>84</v>
      </c>
      <c r="B102" s="37">
        <f>+SUM(C102:E102)</f>
        <v>17</v>
      </c>
      <c r="C102" s="38">
        <v>4</v>
      </c>
      <c r="D102" s="39">
        <v>0</v>
      </c>
      <c r="E102" s="39">
        <v>13</v>
      </c>
      <c r="M102" s="9"/>
      <c r="N102" s="9"/>
    </row>
    <row r="103" spans="1:14" s="8" customFormat="1" ht="16.5" customHeight="1" x14ac:dyDescent="0.25">
      <c r="A103" s="30">
        <v>2022</v>
      </c>
      <c r="B103" s="32">
        <f>+SUM(C103:E103)</f>
        <v>18</v>
      </c>
      <c r="C103" s="34">
        <f>+SUM(C104:C108)</f>
        <v>11</v>
      </c>
      <c r="D103" s="34">
        <f>+SUM(D104:D108)</f>
        <v>1</v>
      </c>
      <c r="E103" s="34">
        <f>+SUM(E104:E108)</f>
        <v>6</v>
      </c>
      <c r="M103" s="9"/>
      <c r="N103" s="9"/>
    </row>
    <row r="104" spans="1:14" s="8" customFormat="1" ht="16.5" customHeight="1" x14ac:dyDescent="0.25">
      <c r="A104" s="29" t="s">
        <v>87</v>
      </c>
      <c r="B104" s="31">
        <f t="shared" ref="B104:B105" si="17">+SUM(C104:E104)</f>
        <v>9</v>
      </c>
      <c r="C104" s="33">
        <v>6</v>
      </c>
      <c r="D104" s="35">
        <v>1</v>
      </c>
      <c r="E104" s="35">
        <v>2</v>
      </c>
      <c r="M104" s="9"/>
      <c r="N104" s="9"/>
    </row>
    <row r="105" spans="1:14" s="8" customFormat="1" ht="16.5" customHeight="1" x14ac:dyDescent="0.25">
      <c r="A105" s="36" t="s">
        <v>88</v>
      </c>
      <c r="B105" s="37">
        <f t="shared" si="17"/>
        <v>9</v>
      </c>
      <c r="C105" s="38">
        <v>5</v>
      </c>
      <c r="D105" s="39">
        <v>0</v>
      </c>
      <c r="E105" s="39">
        <v>4</v>
      </c>
      <c r="M105" s="9"/>
      <c r="N105" s="9"/>
    </row>
    <row r="106" spans="1:14" s="9" customFormat="1" x14ac:dyDescent="0.25">
      <c r="A106" s="14"/>
      <c r="G106" s="8"/>
      <c r="H106" s="8"/>
      <c r="I106" s="8"/>
      <c r="J106" s="8"/>
      <c r="K106" s="8"/>
      <c r="L106" s="8"/>
    </row>
    <row r="107" spans="1:14" s="1" customFormat="1" x14ac:dyDescent="0.25">
      <c r="A107" s="6" t="s">
        <v>6</v>
      </c>
      <c r="B107" s="13"/>
      <c r="G107"/>
      <c r="H107"/>
      <c r="I107"/>
      <c r="J107"/>
      <c r="K107"/>
      <c r="L107"/>
    </row>
    <row r="108" spans="1:14" s="1" customFormat="1" x14ac:dyDescent="0.25">
      <c r="A108" s="1" t="s">
        <v>5</v>
      </c>
      <c r="B108" s="9"/>
      <c r="G108"/>
      <c r="H108"/>
      <c r="I108"/>
      <c r="J108"/>
      <c r="K108"/>
      <c r="L108"/>
    </row>
    <row r="109" spans="1:14" s="1" customFormat="1" x14ac:dyDescent="0.25">
      <c r="A109" s="1" t="s">
        <v>85</v>
      </c>
      <c r="B109" s="9"/>
      <c r="G109"/>
      <c r="H109"/>
      <c r="I109"/>
      <c r="J109"/>
      <c r="K109"/>
      <c r="L109"/>
    </row>
    <row r="110" spans="1:14" x14ac:dyDescent="0.25">
      <c r="A110" s="44" t="s">
        <v>82</v>
      </c>
      <c r="B110" s="44"/>
      <c r="C110" s="44"/>
      <c r="D110" s="44"/>
      <c r="E110" s="44"/>
      <c r="F110" s="1"/>
      <c r="M110" s="1"/>
      <c r="N110" s="1"/>
    </row>
    <row r="111" spans="1:14" x14ac:dyDescent="0.25">
      <c r="C111" s="1"/>
      <c r="D111" s="1"/>
      <c r="E111" s="1"/>
      <c r="F111" s="1"/>
      <c r="M111" s="1"/>
      <c r="N111" s="1"/>
    </row>
    <row r="112" spans="1:14" x14ac:dyDescent="0.25">
      <c r="C112" s="1"/>
      <c r="D112" s="1"/>
      <c r="E112" s="1"/>
      <c r="F112" s="1"/>
      <c r="M112" s="1"/>
      <c r="N112" s="1"/>
    </row>
    <row r="113" spans="3:14" x14ac:dyDescent="0.25">
      <c r="C113" s="1"/>
      <c r="D113" s="1"/>
      <c r="E113" s="1"/>
      <c r="F113" s="1"/>
      <c r="M113" s="1"/>
      <c r="N113" s="1"/>
    </row>
    <row r="114" spans="3:14" x14ac:dyDescent="0.25">
      <c r="C114" s="1"/>
      <c r="D114" s="1"/>
      <c r="E114" s="1"/>
      <c r="F114" s="1"/>
      <c r="M114" s="1"/>
      <c r="N114" s="1"/>
    </row>
  </sheetData>
  <mergeCells count="5">
    <mergeCell ref="A5:E5"/>
    <mergeCell ref="C6:E6"/>
    <mergeCell ref="B6:B7"/>
    <mergeCell ref="A6:A7"/>
    <mergeCell ref="A110:E1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>Superintendencia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Mercedes Saladín Rodríguez</dc:creator>
  <cp:lastModifiedBy>Freddy Manuel Ogando Montero</cp:lastModifiedBy>
  <cp:lastPrinted>2021-06-17T23:52:16Z</cp:lastPrinted>
  <dcterms:created xsi:type="dcterms:W3CDTF">2021-05-02T18:46:41Z</dcterms:created>
  <dcterms:modified xsi:type="dcterms:W3CDTF">2022-07-18T17:42:42Z</dcterms:modified>
</cp:coreProperties>
</file>