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ogando\Downloads\Datos-Portal-JUN\"/>
    </mc:Choice>
  </mc:AlternateContent>
  <xr:revisionPtr revIDLastSave="0" documentId="13_ncr:1_{8D52ACCE-8A43-42B6-8FF0-4676459A74C2}" xr6:coauthVersionLast="47" xr6:coauthVersionMax="47" xr10:uidLastSave="{00000000-0000-0000-0000-000000000000}"/>
  <bookViews>
    <workbookView xWindow="20370" yWindow="-120" windowWidth="29040" windowHeight="15840" xr2:uid="{504B1DCA-9BC6-4926-8782-BCD94EA874FE}"/>
  </bookViews>
  <sheets>
    <sheet name="Cuadro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6" i="1"/>
  <c r="B30" i="1" l="1"/>
  <c r="B35" i="1"/>
  <c r="P29" i="1" l="1"/>
  <c r="B33" i="1"/>
  <c r="AC29" i="1"/>
  <c r="Y29" i="1"/>
  <c r="B27" i="1"/>
  <c r="B31" i="1"/>
  <c r="B32" i="1"/>
  <c r="AL29" i="1"/>
  <c r="AK29" i="1"/>
  <c r="AJ29" i="1"/>
  <c r="AI29" i="1"/>
  <c r="AH29" i="1"/>
  <c r="AG29" i="1"/>
  <c r="AF29" i="1"/>
  <c r="AE29" i="1"/>
  <c r="AD29" i="1"/>
  <c r="AB29" i="1"/>
  <c r="X29" i="1"/>
  <c r="V29" i="1"/>
  <c r="U29" i="1"/>
  <c r="T29" i="1"/>
  <c r="S29" i="1"/>
  <c r="R29" i="1"/>
  <c r="Q29" i="1"/>
  <c r="N29" i="1"/>
  <c r="M29" i="1"/>
  <c r="L29" i="1"/>
  <c r="K29" i="1"/>
  <c r="J29" i="1"/>
  <c r="I29" i="1"/>
  <c r="H29" i="1"/>
  <c r="G29" i="1"/>
  <c r="F29" i="1"/>
  <c r="E29" i="1"/>
  <c r="D29" i="1"/>
  <c r="C29" i="1"/>
  <c r="B28" i="1"/>
  <c r="B25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3" i="1"/>
  <c r="B22" i="1"/>
  <c r="B21" i="1"/>
  <c r="B20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8" i="1"/>
  <c r="B17" i="1"/>
  <c r="B16" i="1"/>
  <c r="B15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3" i="1"/>
  <c r="B12" i="1"/>
  <c r="B11" i="1"/>
  <c r="B10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O29" i="1" l="1"/>
  <c r="AA29" i="1"/>
  <c r="W29" i="1"/>
  <c r="B29" i="1"/>
  <c r="Z29" i="1"/>
  <c r="B9" i="1"/>
  <c r="B14" i="1"/>
  <c r="B19" i="1"/>
  <c r="B24" i="1"/>
</calcChain>
</file>

<file path=xl/sharedStrings.xml><?xml version="1.0" encoding="utf-8"?>
<sst xmlns="http://schemas.openxmlformats.org/spreadsheetml/2006/main" count="72" uniqueCount="40">
  <si>
    <t>Año</t>
  </si>
  <si>
    <t>Bancos Múltiples</t>
  </si>
  <si>
    <t>Bancos de Ahorro y Crédito</t>
  </si>
  <si>
    <t>Asociaciones de Ahorros y Préstamos</t>
  </si>
  <si>
    <t>Corporaciones Crédito</t>
  </si>
  <si>
    <t>Entidades Públicas</t>
  </si>
  <si>
    <t>Agentes de Cambio</t>
  </si>
  <si>
    <t>Agentes de Remesas y Cambio</t>
  </si>
  <si>
    <t>Firmas de auditoría interna</t>
  </si>
  <si>
    <t xml:space="preserve">Entidades no autorizadas </t>
  </si>
  <si>
    <t>Cantidad infracciones Leves</t>
  </si>
  <si>
    <t>Cantidad infracciones Graves</t>
  </si>
  <si>
    <t>Cantidad infracciones Muy Graves</t>
  </si>
  <si>
    <t>Cantidad infracciones Cuantitativas/otras</t>
  </si>
  <si>
    <t>Ene-Mar 2017</t>
  </si>
  <si>
    <t>Abr-Jun 2017</t>
  </si>
  <si>
    <t>Jul-Sept 2017</t>
  </si>
  <si>
    <t>Oct-Dic 2017</t>
  </si>
  <si>
    <t>Ene-Mar 2018</t>
  </si>
  <si>
    <t>Abr-Jun 2018</t>
  </si>
  <si>
    <t>Jul-Sept 2018</t>
  </si>
  <si>
    <t>Oct-Dic 2018</t>
  </si>
  <si>
    <t>Ene-Mar 2019</t>
  </si>
  <si>
    <t>Abr-Jun 2019</t>
  </si>
  <si>
    <t>Jul-Sept 2019</t>
  </si>
  <si>
    <t>Oct-Dic 2019</t>
  </si>
  <si>
    <t>Ene-Mar 2020</t>
  </si>
  <si>
    <t>Abr-Jun 2020</t>
  </si>
  <si>
    <t>Jul-Sept 2020</t>
  </si>
  <si>
    <t>Oct-Dic 2020</t>
  </si>
  <si>
    <r>
      <rPr>
        <b/>
        <sz val="11"/>
        <color theme="1"/>
        <rFont val="Calibri"/>
        <family val="2"/>
        <scheme val="minor"/>
      </rPr>
      <t>Observación:</t>
    </r>
    <r>
      <rPr>
        <sz val="11"/>
        <color theme="1"/>
        <rFont val="Calibri"/>
        <family val="2"/>
        <scheme val="minor"/>
      </rPr>
      <t xml:space="preserve"> Un sólo proceso administrativo sancionador puede contener múltiples infracciones.</t>
    </r>
  </si>
  <si>
    <t>Total de infracciones imputadas</t>
  </si>
  <si>
    <t>Ene-Mar 2021</t>
  </si>
  <si>
    <t>Abr-Jun 2021</t>
  </si>
  <si>
    <t>Jul-Sept 2021</t>
  </si>
  <si>
    <t>Oct-Dic 2021</t>
  </si>
  <si>
    <t>Cuadro1. Número de infracciones imputadas por tipo de entidad y tipo de infracción, según año y trimestre. 2017-2022.</t>
  </si>
  <si>
    <t>Ene-Mar 2022</t>
  </si>
  <si>
    <r>
      <rPr>
        <b/>
        <sz val="11"/>
        <color theme="1"/>
        <rFont val="Calibri"/>
        <family val="2"/>
        <scheme val="minor"/>
      </rPr>
      <t xml:space="preserve">Fuente: </t>
    </r>
    <r>
      <rPr>
        <sz val="11"/>
        <color theme="1"/>
        <rFont val="Calibri"/>
        <family val="2"/>
        <scheme val="minor"/>
      </rPr>
      <t>Departamento de Sanciones.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Superintendencia de Bancos de la República Dominicana 2022.</t>
    </r>
  </si>
  <si>
    <t>Abr-Jun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</si>
</sst>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entury Gothic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/>
    </xf>
    <xf numFmtId="0" fontId="0" fillId="0" borderId="5" xfId="0" applyBorder="1" applyAlignment="1">
      <alignment horizontal="center" vertical="justify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/>
    </xf>
    <xf numFmtId="0" fontId="0" fillId="0" borderId="8" xfId="0" applyBorder="1" applyAlignment="1">
      <alignment horizontal="center" vertical="justify"/>
    </xf>
    <xf numFmtId="0" fontId="0" fillId="0" borderId="6" xfId="0" applyBorder="1" applyAlignment="1">
      <alignment horizontal="center" vertical="center" wrapText="1"/>
    </xf>
    <xf numFmtId="0" fontId="0" fillId="0" borderId="0" xfId="0" applyBorder="1"/>
    <xf numFmtId="0" fontId="6" fillId="3" borderId="0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3" fontId="7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0" fillId="3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justify"/>
    </xf>
    <xf numFmtId="0" fontId="0" fillId="0" borderId="8" xfId="0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justify"/>
    </xf>
    <xf numFmtId="3" fontId="8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77258</xdr:rowOff>
    </xdr:from>
    <xdr:to>
      <xdr:col>3</xdr:col>
      <xdr:colOff>402367</xdr:colOff>
      <xdr:row>4</xdr:row>
      <xdr:rowOff>31658</xdr:rowOff>
    </xdr:to>
    <xdr:pic>
      <xdr:nvPicPr>
        <xdr:cNvPr id="2" name="officeArt object">
          <a:extLst>
            <a:ext uri="{FF2B5EF4-FFF2-40B4-BE49-F238E27FC236}">
              <a16:creationId xmlns:a16="http://schemas.microsoft.com/office/drawing/2014/main" id="{92BB1429-460E-48B9-A8C5-76B4190B243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50850" y="77258"/>
          <a:ext cx="3175200" cy="7164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A3865-7838-4564-9A43-2682AAFC640C}">
  <sheetPr>
    <tabColor theme="3"/>
  </sheetPr>
  <dimension ref="A2:AM39"/>
  <sheetViews>
    <sheetView showGridLines="0" tabSelected="1" zoomScale="85" zoomScaleNormal="85" workbookViewId="0">
      <selection activeCell="B35" sqref="B35"/>
    </sheetView>
  </sheetViews>
  <sheetFormatPr defaultColWidth="11.42578125" defaultRowHeight="15" x14ac:dyDescent="0.25"/>
  <cols>
    <col min="1" max="1" width="17.140625" customWidth="1"/>
    <col min="2" max="2" width="13" customWidth="1"/>
    <col min="6" max="6" width="12.85546875" customWidth="1"/>
    <col min="10" max="10" width="12.28515625" customWidth="1"/>
    <col min="11" max="13" width="13.5703125" customWidth="1"/>
    <col min="14" max="14" width="13.85546875" customWidth="1"/>
    <col min="15" max="17" width="15.42578125" customWidth="1"/>
    <col min="18" max="18" width="13.7109375" customWidth="1"/>
    <col min="19" max="21" width="15.42578125" customWidth="1"/>
    <col min="22" max="22" width="13.28515625" customWidth="1"/>
    <col min="23" max="25" width="15.5703125" customWidth="1"/>
    <col min="26" max="29" width="13.85546875" customWidth="1"/>
    <col min="30" max="33" width="13.7109375" customWidth="1"/>
    <col min="34" max="37" width="13.42578125" customWidth="1"/>
    <col min="38" max="38" width="12.85546875" customWidth="1"/>
  </cols>
  <sheetData>
    <row r="2" spans="1:39" x14ac:dyDescent="0.25">
      <c r="AM2" s="10"/>
    </row>
    <row r="3" spans="1:39" x14ac:dyDescent="0.25">
      <c r="AM3" s="10"/>
    </row>
    <row r="4" spans="1:39" x14ac:dyDescent="0.25">
      <c r="AM4" s="10"/>
    </row>
    <row r="5" spans="1:39" x14ac:dyDescent="0.25">
      <c r="AM5" s="10"/>
    </row>
    <row r="6" spans="1:39" ht="20.25" customHeight="1" x14ac:dyDescent="0.25">
      <c r="A6" s="30" t="s">
        <v>36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10"/>
    </row>
    <row r="7" spans="1:39" ht="15.75" x14ac:dyDescent="0.25">
      <c r="A7" s="31" t="s">
        <v>0</v>
      </c>
      <c r="B7" s="28" t="s">
        <v>31</v>
      </c>
      <c r="C7" s="28" t="s">
        <v>1</v>
      </c>
      <c r="D7" s="28"/>
      <c r="E7" s="28"/>
      <c r="F7" s="28"/>
      <c r="G7" s="28" t="s">
        <v>2</v>
      </c>
      <c r="H7" s="28"/>
      <c r="I7" s="28"/>
      <c r="J7" s="28"/>
      <c r="K7" s="28" t="s">
        <v>3</v>
      </c>
      <c r="L7" s="28"/>
      <c r="M7" s="28"/>
      <c r="N7" s="28"/>
      <c r="O7" s="28" t="s">
        <v>4</v>
      </c>
      <c r="P7" s="28"/>
      <c r="Q7" s="28"/>
      <c r="R7" s="28"/>
      <c r="S7" s="28" t="s">
        <v>5</v>
      </c>
      <c r="T7" s="28"/>
      <c r="U7" s="28"/>
      <c r="V7" s="28"/>
      <c r="W7" s="28" t="s">
        <v>6</v>
      </c>
      <c r="X7" s="28"/>
      <c r="Y7" s="28"/>
      <c r="Z7" s="28"/>
      <c r="AA7" s="28" t="s">
        <v>7</v>
      </c>
      <c r="AB7" s="28"/>
      <c r="AC7" s="28"/>
      <c r="AD7" s="28"/>
      <c r="AE7" s="28" t="s">
        <v>8</v>
      </c>
      <c r="AF7" s="28"/>
      <c r="AG7" s="28"/>
      <c r="AH7" s="28"/>
      <c r="AI7" s="28" t="s">
        <v>9</v>
      </c>
      <c r="AJ7" s="28"/>
      <c r="AK7" s="28"/>
      <c r="AL7" s="29"/>
      <c r="AM7" s="10"/>
    </row>
    <row r="8" spans="1:39" ht="60" x14ac:dyDescent="0.25">
      <c r="A8" s="31"/>
      <c r="B8" s="28"/>
      <c r="C8" s="26" t="s">
        <v>10</v>
      </c>
      <c r="D8" s="26" t="s">
        <v>11</v>
      </c>
      <c r="E8" s="26" t="s">
        <v>12</v>
      </c>
      <c r="F8" s="26" t="s">
        <v>13</v>
      </c>
      <c r="G8" s="26" t="s">
        <v>10</v>
      </c>
      <c r="H8" s="26" t="s">
        <v>11</v>
      </c>
      <c r="I8" s="26" t="s">
        <v>12</v>
      </c>
      <c r="J8" s="26" t="s">
        <v>13</v>
      </c>
      <c r="K8" s="26" t="s">
        <v>10</v>
      </c>
      <c r="L8" s="26" t="s">
        <v>11</v>
      </c>
      <c r="M8" s="26" t="s">
        <v>12</v>
      </c>
      <c r="N8" s="26" t="s">
        <v>13</v>
      </c>
      <c r="O8" s="26" t="s">
        <v>10</v>
      </c>
      <c r="P8" s="26" t="s">
        <v>11</v>
      </c>
      <c r="Q8" s="26" t="s">
        <v>12</v>
      </c>
      <c r="R8" s="26" t="s">
        <v>13</v>
      </c>
      <c r="S8" s="26" t="s">
        <v>10</v>
      </c>
      <c r="T8" s="26" t="s">
        <v>11</v>
      </c>
      <c r="U8" s="26" t="s">
        <v>12</v>
      </c>
      <c r="V8" s="26" t="s">
        <v>13</v>
      </c>
      <c r="W8" s="26" t="s">
        <v>10</v>
      </c>
      <c r="X8" s="26" t="s">
        <v>11</v>
      </c>
      <c r="Y8" s="26" t="s">
        <v>12</v>
      </c>
      <c r="Z8" s="26" t="s">
        <v>13</v>
      </c>
      <c r="AA8" s="26" t="s">
        <v>10</v>
      </c>
      <c r="AB8" s="26" t="s">
        <v>11</v>
      </c>
      <c r="AC8" s="26" t="s">
        <v>12</v>
      </c>
      <c r="AD8" s="26" t="s">
        <v>13</v>
      </c>
      <c r="AE8" s="26" t="s">
        <v>10</v>
      </c>
      <c r="AF8" s="26" t="s">
        <v>11</v>
      </c>
      <c r="AG8" s="26" t="s">
        <v>12</v>
      </c>
      <c r="AH8" s="26" t="s">
        <v>13</v>
      </c>
      <c r="AI8" s="26" t="s">
        <v>10</v>
      </c>
      <c r="AJ8" s="26" t="s">
        <v>11</v>
      </c>
      <c r="AK8" s="26" t="s">
        <v>12</v>
      </c>
      <c r="AL8" s="27" t="s">
        <v>13</v>
      </c>
      <c r="AM8" s="10"/>
    </row>
    <row r="9" spans="1:39" ht="15.75" x14ac:dyDescent="0.25">
      <c r="A9" s="4">
        <v>2017</v>
      </c>
      <c r="B9" s="5">
        <f>+B10+B11+B12+B13</f>
        <v>551</v>
      </c>
      <c r="C9" s="4">
        <f t="shared" ref="C9:AL9" si="0">+C10+C11+C12+C13</f>
        <v>120</v>
      </c>
      <c r="D9" s="5">
        <f t="shared" si="0"/>
        <v>11</v>
      </c>
      <c r="E9" s="4">
        <f t="shared" si="0"/>
        <v>2</v>
      </c>
      <c r="F9" s="5">
        <f t="shared" si="0"/>
        <v>1</v>
      </c>
      <c r="G9" s="4">
        <f t="shared" si="0"/>
        <v>74</v>
      </c>
      <c r="H9" s="5">
        <f t="shared" si="0"/>
        <v>25</v>
      </c>
      <c r="I9" s="4">
        <f t="shared" si="0"/>
        <v>3</v>
      </c>
      <c r="J9" s="5">
        <f t="shared" si="0"/>
        <v>4</v>
      </c>
      <c r="K9" s="4">
        <f t="shared" si="0"/>
        <v>33</v>
      </c>
      <c r="L9" s="5">
        <f t="shared" si="0"/>
        <v>5</v>
      </c>
      <c r="M9" s="4">
        <f t="shared" si="0"/>
        <v>1</v>
      </c>
      <c r="N9" s="5">
        <f t="shared" si="0"/>
        <v>1</v>
      </c>
      <c r="O9" s="4">
        <f t="shared" si="0"/>
        <v>19</v>
      </c>
      <c r="P9" s="5">
        <f t="shared" si="0"/>
        <v>18</v>
      </c>
      <c r="Q9" s="4">
        <f t="shared" si="0"/>
        <v>8</v>
      </c>
      <c r="R9" s="5">
        <f t="shared" si="0"/>
        <v>4</v>
      </c>
      <c r="S9" s="4">
        <f t="shared" si="0"/>
        <v>0</v>
      </c>
      <c r="T9" s="5">
        <f t="shared" si="0"/>
        <v>0</v>
      </c>
      <c r="U9" s="4">
        <f t="shared" si="0"/>
        <v>0</v>
      </c>
      <c r="V9" s="5">
        <f t="shared" si="0"/>
        <v>0</v>
      </c>
      <c r="W9" s="4">
        <f t="shared" si="0"/>
        <v>137</v>
      </c>
      <c r="X9" s="5">
        <f t="shared" si="0"/>
        <v>57</v>
      </c>
      <c r="Y9" s="4">
        <f t="shared" si="0"/>
        <v>22</v>
      </c>
      <c r="Z9" s="5">
        <f t="shared" si="0"/>
        <v>1</v>
      </c>
      <c r="AA9" s="4">
        <f t="shared" si="0"/>
        <v>0</v>
      </c>
      <c r="AB9" s="5">
        <f t="shared" si="0"/>
        <v>0</v>
      </c>
      <c r="AC9" s="4">
        <f t="shared" si="0"/>
        <v>0</v>
      </c>
      <c r="AD9" s="5">
        <f t="shared" si="0"/>
        <v>0</v>
      </c>
      <c r="AE9" s="4">
        <f t="shared" si="0"/>
        <v>0</v>
      </c>
      <c r="AF9" s="5">
        <f t="shared" si="0"/>
        <v>0</v>
      </c>
      <c r="AG9" s="4">
        <f t="shared" si="0"/>
        <v>0</v>
      </c>
      <c r="AH9" s="5">
        <f t="shared" si="0"/>
        <v>0</v>
      </c>
      <c r="AI9" s="4">
        <f t="shared" si="0"/>
        <v>0</v>
      </c>
      <c r="AJ9" s="5">
        <f t="shared" si="0"/>
        <v>0</v>
      </c>
      <c r="AK9" s="4">
        <f t="shared" si="0"/>
        <v>5</v>
      </c>
      <c r="AL9" s="6">
        <f t="shared" si="0"/>
        <v>0</v>
      </c>
      <c r="AM9" s="10"/>
    </row>
    <row r="10" spans="1:39" ht="15.75" x14ac:dyDescent="0.25">
      <c r="A10" s="2" t="s">
        <v>14</v>
      </c>
      <c r="B10" s="3">
        <f>SUM(C10:AL10)</f>
        <v>118</v>
      </c>
      <c r="C10" s="2">
        <v>7</v>
      </c>
      <c r="D10" s="3">
        <v>2</v>
      </c>
      <c r="E10" s="2">
        <v>0</v>
      </c>
      <c r="F10" s="3">
        <v>0</v>
      </c>
      <c r="G10" s="2">
        <v>6</v>
      </c>
      <c r="H10" s="3">
        <v>6</v>
      </c>
      <c r="I10" s="2">
        <v>0</v>
      </c>
      <c r="J10" s="3">
        <v>1</v>
      </c>
      <c r="K10" s="2">
        <v>0</v>
      </c>
      <c r="L10" s="3">
        <v>1</v>
      </c>
      <c r="M10" s="2">
        <v>1</v>
      </c>
      <c r="N10" s="3">
        <v>1</v>
      </c>
      <c r="O10" s="2">
        <v>5</v>
      </c>
      <c r="P10" s="3">
        <v>3</v>
      </c>
      <c r="Q10" s="2">
        <v>0</v>
      </c>
      <c r="R10" s="3">
        <v>1</v>
      </c>
      <c r="S10" s="2">
        <v>0</v>
      </c>
      <c r="T10" s="3">
        <v>0</v>
      </c>
      <c r="U10" s="2">
        <v>0</v>
      </c>
      <c r="V10" s="3">
        <v>0</v>
      </c>
      <c r="W10" s="2">
        <v>52</v>
      </c>
      <c r="X10" s="3">
        <v>23</v>
      </c>
      <c r="Y10" s="2">
        <v>6</v>
      </c>
      <c r="Z10" s="3">
        <v>1</v>
      </c>
      <c r="AA10" s="2">
        <v>0</v>
      </c>
      <c r="AB10" s="3">
        <v>0</v>
      </c>
      <c r="AC10" s="2">
        <v>0</v>
      </c>
      <c r="AD10" s="3">
        <v>0</v>
      </c>
      <c r="AE10" s="2">
        <v>0</v>
      </c>
      <c r="AF10" s="3">
        <v>0</v>
      </c>
      <c r="AG10" s="2">
        <v>0</v>
      </c>
      <c r="AH10" s="3">
        <v>0</v>
      </c>
      <c r="AI10" s="2">
        <v>0</v>
      </c>
      <c r="AJ10" s="3">
        <v>0</v>
      </c>
      <c r="AK10" s="2">
        <v>2</v>
      </c>
      <c r="AL10" s="1">
        <v>0</v>
      </c>
    </row>
    <row r="11" spans="1:39" ht="15.75" x14ac:dyDescent="0.25">
      <c r="A11" s="2" t="s">
        <v>15</v>
      </c>
      <c r="B11" s="3">
        <f t="shared" ref="B11:B28" si="1">SUM(C11:AL11)</f>
        <v>131</v>
      </c>
      <c r="C11" s="2">
        <v>7</v>
      </c>
      <c r="D11" s="3">
        <v>2</v>
      </c>
      <c r="E11" s="2">
        <v>0</v>
      </c>
      <c r="F11" s="3">
        <v>1</v>
      </c>
      <c r="G11" s="2">
        <v>18</v>
      </c>
      <c r="H11" s="3">
        <v>10</v>
      </c>
      <c r="I11" s="2">
        <v>0</v>
      </c>
      <c r="J11" s="3">
        <v>1</v>
      </c>
      <c r="K11" s="2">
        <v>5</v>
      </c>
      <c r="L11" s="3">
        <v>0</v>
      </c>
      <c r="M11" s="2">
        <v>0</v>
      </c>
      <c r="N11" s="3">
        <v>0</v>
      </c>
      <c r="O11" s="2">
        <v>5</v>
      </c>
      <c r="P11" s="3">
        <v>5</v>
      </c>
      <c r="Q11" s="2">
        <v>3</v>
      </c>
      <c r="R11" s="3">
        <v>3</v>
      </c>
      <c r="S11" s="2">
        <v>0</v>
      </c>
      <c r="T11" s="3">
        <v>0</v>
      </c>
      <c r="U11" s="2">
        <v>0</v>
      </c>
      <c r="V11" s="3">
        <v>0</v>
      </c>
      <c r="W11" s="2">
        <v>42</v>
      </c>
      <c r="X11" s="3">
        <v>14</v>
      </c>
      <c r="Y11" s="2">
        <v>13</v>
      </c>
      <c r="Z11" s="3">
        <v>0</v>
      </c>
      <c r="AA11" s="2">
        <v>0</v>
      </c>
      <c r="AB11" s="3">
        <v>0</v>
      </c>
      <c r="AC11" s="2">
        <v>0</v>
      </c>
      <c r="AD11" s="3">
        <v>0</v>
      </c>
      <c r="AE11" s="2">
        <v>0</v>
      </c>
      <c r="AF11" s="3">
        <v>0</v>
      </c>
      <c r="AG11" s="2">
        <v>0</v>
      </c>
      <c r="AH11" s="3">
        <v>0</v>
      </c>
      <c r="AI11" s="2">
        <v>0</v>
      </c>
      <c r="AJ11" s="3">
        <v>0</v>
      </c>
      <c r="AK11" s="2">
        <v>2</v>
      </c>
      <c r="AL11" s="1">
        <v>0</v>
      </c>
    </row>
    <row r="12" spans="1:39" ht="15.75" x14ac:dyDescent="0.25">
      <c r="A12" s="2" t="s">
        <v>16</v>
      </c>
      <c r="B12" s="3">
        <f t="shared" si="1"/>
        <v>141</v>
      </c>
      <c r="C12" s="2">
        <v>24</v>
      </c>
      <c r="D12" s="3">
        <v>3</v>
      </c>
      <c r="E12" s="2">
        <v>2</v>
      </c>
      <c r="F12" s="3">
        <v>0</v>
      </c>
      <c r="G12" s="2">
        <v>16</v>
      </c>
      <c r="H12" s="3">
        <v>3</v>
      </c>
      <c r="I12" s="2">
        <v>3</v>
      </c>
      <c r="J12" s="3">
        <v>2</v>
      </c>
      <c r="K12" s="2">
        <v>6</v>
      </c>
      <c r="L12" s="3">
        <v>4</v>
      </c>
      <c r="M12" s="2">
        <v>0</v>
      </c>
      <c r="N12" s="3">
        <v>0</v>
      </c>
      <c r="O12" s="2">
        <v>4</v>
      </c>
      <c r="P12" s="3">
        <v>4</v>
      </c>
      <c r="Q12" s="2">
        <v>3</v>
      </c>
      <c r="R12" s="3">
        <v>0</v>
      </c>
      <c r="S12" s="2">
        <v>0</v>
      </c>
      <c r="T12" s="3">
        <v>0</v>
      </c>
      <c r="U12" s="2">
        <v>0</v>
      </c>
      <c r="V12" s="3">
        <v>0</v>
      </c>
      <c r="W12" s="2">
        <v>43</v>
      </c>
      <c r="X12" s="3">
        <v>20</v>
      </c>
      <c r="Y12" s="2">
        <v>3</v>
      </c>
      <c r="Z12" s="3">
        <v>0</v>
      </c>
      <c r="AA12" s="2">
        <v>0</v>
      </c>
      <c r="AB12" s="3">
        <v>0</v>
      </c>
      <c r="AC12" s="2">
        <v>0</v>
      </c>
      <c r="AD12" s="3">
        <v>0</v>
      </c>
      <c r="AE12" s="2">
        <v>0</v>
      </c>
      <c r="AF12" s="3">
        <v>0</v>
      </c>
      <c r="AG12" s="2">
        <v>0</v>
      </c>
      <c r="AH12" s="3">
        <v>0</v>
      </c>
      <c r="AI12" s="2">
        <v>0</v>
      </c>
      <c r="AJ12" s="3">
        <v>0</v>
      </c>
      <c r="AK12" s="2">
        <v>1</v>
      </c>
      <c r="AL12" s="1">
        <v>0</v>
      </c>
    </row>
    <row r="13" spans="1:39" ht="15.75" x14ac:dyDescent="0.25">
      <c r="A13" s="7" t="s">
        <v>17</v>
      </c>
      <c r="B13" s="8">
        <f t="shared" si="1"/>
        <v>161</v>
      </c>
      <c r="C13" s="7">
        <v>82</v>
      </c>
      <c r="D13" s="8">
        <v>4</v>
      </c>
      <c r="E13" s="7">
        <v>0</v>
      </c>
      <c r="F13" s="8">
        <v>0</v>
      </c>
      <c r="G13" s="7">
        <v>34</v>
      </c>
      <c r="H13" s="8">
        <v>6</v>
      </c>
      <c r="I13" s="7">
        <v>0</v>
      </c>
      <c r="J13" s="8">
        <v>0</v>
      </c>
      <c r="K13" s="7">
        <v>22</v>
      </c>
      <c r="L13" s="8">
        <v>0</v>
      </c>
      <c r="M13" s="7">
        <v>0</v>
      </c>
      <c r="N13" s="8">
        <v>0</v>
      </c>
      <c r="O13" s="7">
        <v>5</v>
      </c>
      <c r="P13" s="8">
        <v>6</v>
      </c>
      <c r="Q13" s="7">
        <v>2</v>
      </c>
      <c r="R13" s="8">
        <v>0</v>
      </c>
      <c r="S13" s="7">
        <v>0</v>
      </c>
      <c r="T13" s="8">
        <v>0</v>
      </c>
      <c r="U13" s="7">
        <v>0</v>
      </c>
      <c r="V13" s="8">
        <v>0</v>
      </c>
      <c r="W13" s="7">
        <v>0</v>
      </c>
      <c r="X13" s="8">
        <v>0</v>
      </c>
      <c r="Y13" s="7">
        <v>0</v>
      </c>
      <c r="Z13" s="8">
        <v>0</v>
      </c>
      <c r="AA13" s="7">
        <v>0</v>
      </c>
      <c r="AB13" s="8">
        <v>0</v>
      </c>
      <c r="AC13" s="7">
        <v>0</v>
      </c>
      <c r="AD13" s="8">
        <v>0</v>
      </c>
      <c r="AE13" s="7">
        <v>0</v>
      </c>
      <c r="AF13" s="8">
        <v>0</v>
      </c>
      <c r="AG13" s="7">
        <v>0</v>
      </c>
      <c r="AH13" s="8">
        <v>0</v>
      </c>
      <c r="AI13" s="7">
        <v>0</v>
      </c>
      <c r="AJ13" s="8">
        <v>0</v>
      </c>
      <c r="AK13" s="7">
        <v>0</v>
      </c>
      <c r="AL13" s="9">
        <v>0</v>
      </c>
    </row>
    <row r="14" spans="1:39" ht="15.75" x14ac:dyDescent="0.25">
      <c r="A14" s="4">
        <v>2018</v>
      </c>
      <c r="B14" s="5">
        <f>+B15+B16+B17+B18</f>
        <v>1390</v>
      </c>
      <c r="C14" s="4">
        <f t="shared" ref="C14:AL14" si="2">+C15+C16+C17+C18</f>
        <v>68</v>
      </c>
      <c r="D14" s="5">
        <f t="shared" si="2"/>
        <v>18</v>
      </c>
      <c r="E14" s="4">
        <f t="shared" si="2"/>
        <v>2</v>
      </c>
      <c r="F14" s="5">
        <f t="shared" si="2"/>
        <v>0</v>
      </c>
      <c r="G14" s="4">
        <f t="shared" si="2"/>
        <v>16</v>
      </c>
      <c r="H14" s="5">
        <f t="shared" si="2"/>
        <v>19</v>
      </c>
      <c r="I14" s="4">
        <f t="shared" si="2"/>
        <v>5</v>
      </c>
      <c r="J14" s="5">
        <f t="shared" si="2"/>
        <v>0</v>
      </c>
      <c r="K14" s="4">
        <f t="shared" si="2"/>
        <v>8</v>
      </c>
      <c r="L14" s="5">
        <f t="shared" si="2"/>
        <v>13</v>
      </c>
      <c r="M14" s="4">
        <f t="shared" si="2"/>
        <v>4</v>
      </c>
      <c r="N14" s="5">
        <f t="shared" si="2"/>
        <v>0</v>
      </c>
      <c r="O14" s="4">
        <f t="shared" si="2"/>
        <v>8</v>
      </c>
      <c r="P14" s="5">
        <f t="shared" si="2"/>
        <v>26</v>
      </c>
      <c r="Q14" s="4">
        <f t="shared" si="2"/>
        <v>10</v>
      </c>
      <c r="R14" s="5">
        <f t="shared" si="2"/>
        <v>0</v>
      </c>
      <c r="S14" s="4">
        <f t="shared" si="2"/>
        <v>3</v>
      </c>
      <c r="T14" s="5">
        <f t="shared" si="2"/>
        <v>0</v>
      </c>
      <c r="U14" s="4">
        <f t="shared" si="2"/>
        <v>0</v>
      </c>
      <c r="V14" s="5">
        <f t="shared" si="2"/>
        <v>0</v>
      </c>
      <c r="W14" s="4">
        <f t="shared" si="2"/>
        <v>679</v>
      </c>
      <c r="X14" s="5">
        <f t="shared" si="2"/>
        <v>466</v>
      </c>
      <c r="Y14" s="4">
        <f t="shared" si="2"/>
        <v>4</v>
      </c>
      <c r="Z14" s="5">
        <f t="shared" si="2"/>
        <v>0</v>
      </c>
      <c r="AA14" s="4">
        <f t="shared" si="2"/>
        <v>32</v>
      </c>
      <c r="AB14" s="5">
        <f t="shared" si="2"/>
        <v>4</v>
      </c>
      <c r="AC14" s="4">
        <f t="shared" si="2"/>
        <v>3</v>
      </c>
      <c r="AD14" s="5">
        <f t="shared" si="2"/>
        <v>0</v>
      </c>
      <c r="AE14" s="4">
        <f t="shared" si="2"/>
        <v>0</v>
      </c>
      <c r="AF14" s="5">
        <f t="shared" si="2"/>
        <v>0</v>
      </c>
      <c r="AG14" s="4">
        <f t="shared" si="2"/>
        <v>0</v>
      </c>
      <c r="AH14" s="5">
        <f t="shared" si="2"/>
        <v>0</v>
      </c>
      <c r="AI14" s="4">
        <f t="shared" si="2"/>
        <v>1</v>
      </c>
      <c r="AJ14" s="5">
        <f t="shared" si="2"/>
        <v>0</v>
      </c>
      <c r="AK14" s="4">
        <f t="shared" si="2"/>
        <v>1</v>
      </c>
      <c r="AL14" s="6">
        <f t="shared" si="2"/>
        <v>0</v>
      </c>
    </row>
    <row r="15" spans="1:39" ht="15.75" x14ac:dyDescent="0.25">
      <c r="A15" s="2" t="s">
        <v>18</v>
      </c>
      <c r="B15" s="3">
        <f t="shared" ref="B15" si="3">SUM(C15:AL15)</f>
        <v>625</v>
      </c>
      <c r="C15" s="2">
        <v>31</v>
      </c>
      <c r="D15" s="3">
        <v>15</v>
      </c>
      <c r="E15" s="2">
        <v>2</v>
      </c>
      <c r="F15" s="3">
        <v>0</v>
      </c>
      <c r="G15" s="2">
        <v>11</v>
      </c>
      <c r="H15" s="3">
        <v>13</v>
      </c>
      <c r="I15" s="2">
        <v>5</v>
      </c>
      <c r="J15" s="3">
        <v>0</v>
      </c>
      <c r="K15" s="2">
        <v>7</v>
      </c>
      <c r="L15" s="3">
        <v>13</v>
      </c>
      <c r="M15" s="2">
        <v>4</v>
      </c>
      <c r="N15" s="3">
        <v>0</v>
      </c>
      <c r="O15" s="2">
        <v>3</v>
      </c>
      <c r="P15" s="3">
        <v>20</v>
      </c>
      <c r="Q15" s="2">
        <v>2</v>
      </c>
      <c r="R15" s="3">
        <v>0</v>
      </c>
      <c r="S15" s="2">
        <v>2</v>
      </c>
      <c r="T15" s="3">
        <v>0</v>
      </c>
      <c r="U15" s="2">
        <v>0</v>
      </c>
      <c r="V15" s="3">
        <v>0</v>
      </c>
      <c r="W15" s="2">
        <v>353</v>
      </c>
      <c r="X15" s="3">
        <v>125</v>
      </c>
      <c r="Y15" s="2">
        <v>4</v>
      </c>
      <c r="Z15" s="3">
        <v>0</v>
      </c>
      <c r="AA15" s="2">
        <v>13</v>
      </c>
      <c r="AB15" s="3">
        <v>0</v>
      </c>
      <c r="AC15" s="2">
        <v>1</v>
      </c>
      <c r="AD15" s="3">
        <v>0</v>
      </c>
      <c r="AE15" s="2">
        <v>0</v>
      </c>
      <c r="AF15" s="3">
        <v>0</v>
      </c>
      <c r="AG15" s="2">
        <v>0</v>
      </c>
      <c r="AH15" s="3">
        <v>0</v>
      </c>
      <c r="AI15" s="2">
        <v>1</v>
      </c>
      <c r="AJ15" s="3">
        <v>0</v>
      </c>
      <c r="AK15" s="2">
        <v>0</v>
      </c>
      <c r="AL15" s="1">
        <v>0</v>
      </c>
    </row>
    <row r="16" spans="1:39" ht="15.75" x14ac:dyDescent="0.25">
      <c r="A16" s="2" t="s">
        <v>19</v>
      </c>
      <c r="B16" s="3">
        <f t="shared" si="1"/>
        <v>104</v>
      </c>
      <c r="C16" s="2">
        <v>10</v>
      </c>
      <c r="D16" s="3">
        <v>0</v>
      </c>
      <c r="E16" s="2">
        <v>0</v>
      </c>
      <c r="F16" s="3">
        <v>0</v>
      </c>
      <c r="G16" s="2">
        <v>1</v>
      </c>
      <c r="H16" s="3">
        <v>0</v>
      </c>
      <c r="I16" s="2">
        <v>0</v>
      </c>
      <c r="J16" s="3">
        <v>0</v>
      </c>
      <c r="K16" s="2">
        <v>0</v>
      </c>
      <c r="L16" s="3">
        <v>0</v>
      </c>
      <c r="M16" s="2">
        <v>0</v>
      </c>
      <c r="N16" s="3">
        <v>0</v>
      </c>
      <c r="O16" s="2">
        <v>0</v>
      </c>
      <c r="P16" s="3">
        <v>0</v>
      </c>
      <c r="Q16" s="2">
        <v>0</v>
      </c>
      <c r="R16" s="3">
        <v>0</v>
      </c>
      <c r="S16" s="2">
        <v>0</v>
      </c>
      <c r="T16" s="3">
        <v>0</v>
      </c>
      <c r="U16" s="2">
        <v>0</v>
      </c>
      <c r="V16" s="3">
        <v>0</v>
      </c>
      <c r="W16" s="2">
        <v>56</v>
      </c>
      <c r="X16" s="3">
        <v>17</v>
      </c>
      <c r="Y16" s="2">
        <v>0</v>
      </c>
      <c r="Z16" s="3">
        <v>0</v>
      </c>
      <c r="AA16" s="2">
        <v>15</v>
      </c>
      <c r="AB16" s="3">
        <v>2</v>
      </c>
      <c r="AC16" s="2">
        <v>2</v>
      </c>
      <c r="AD16" s="3">
        <v>0</v>
      </c>
      <c r="AE16" s="2">
        <v>0</v>
      </c>
      <c r="AF16" s="3">
        <v>0</v>
      </c>
      <c r="AG16" s="2">
        <v>0</v>
      </c>
      <c r="AH16" s="3">
        <v>0</v>
      </c>
      <c r="AI16" s="2">
        <v>0</v>
      </c>
      <c r="AJ16" s="3">
        <v>0</v>
      </c>
      <c r="AK16" s="2">
        <v>1</v>
      </c>
      <c r="AL16" s="1">
        <v>0</v>
      </c>
    </row>
    <row r="17" spans="1:39" ht="15.75" x14ac:dyDescent="0.25">
      <c r="A17" s="2" t="s">
        <v>20</v>
      </c>
      <c r="B17" s="3">
        <f t="shared" si="1"/>
        <v>370</v>
      </c>
      <c r="C17" s="2">
        <v>11</v>
      </c>
      <c r="D17" s="3">
        <v>1</v>
      </c>
      <c r="E17" s="2">
        <v>0</v>
      </c>
      <c r="F17" s="3">
        <v>0</v>
      </c>
      <c r="G17" s="2">
        <v>2</v>
      </c>
      <c r="H17" s="3">
        <v>5</v>
      </c>
      <c r="I17" s="2">
        <v>0</v>
      </c>
      <c r="J17" s="3">
        <v>0</v>
      </c>
      <c r="K17" s="2">
        <v>1</v>
      </c>
      <c r="L17" s="3">
        <v>0</v>
      </c>
      <c r="M17" s="2">
        <v>0</v>
      </c>
      <c r="N17" s="3">
        <v>0</v>
      </c>
      <c r="O17" s="2">
        <v>4</v>
      </c>
      <c r="P17" s="3">
        <v>3</v>
      </c>
      <c r="Q17" s="2">
        <v>6</v>
      </c>
      <c r="R17" s="3">
        <v>0</v>
      </c>
      <c r="S17" s="2">
        <v>0</v>
      </c>
      <c r="T17" s="3">
        <v>0</v>
      </c>
      <c r="U17" s="2">
        <v>0</v>
      </c>
      <c r="V17" s="3">
        <v>0</v>
      </c>
      <c r="W17" s="2">
        <v>159</v>
      </c>
      <c r="X17" s="3">
        <v>175</v>
      </c>
      <c r="Y17" s="2">
        <v>0</v>
      </c>
      <c r="Z17" s="3">
        <v>0</v>
      </c>
      <c r="AA17" s="2">
        <v>1</v>
      </c>
      <c r="AB17" s="3">
        <v>2</v>
      </c>
      <c r="AC17" s="2">
        <v>0</v>
      </c>
      <c r="AD17" s="3">
        <v>0</v>
      </c>
      <c r="AE17" s="2">
        <v>0</v>
      </c>
      <c r="AF17" s="3">
        <v>0</v>
      </c>
      <c r="AG17" s="2">
        <v>0</v>
      </c>
      <c r="AH17" s="3">
        <v>0</v>
      </c>
      <c r="AI17" s="2">
        <v>0</v>
      </c>
      <c r="AJ17" s="3">
        <v>0</v>
      </c>
      <c r="AK17" s="2">
        <v>0</v>
      </c>
      <c r="AL17" s="1">
        <v>0</v>
      </c>
    </row>
    <row r="18" spans="1:39" ht="15.75" x14ac:dyDescent="0.25">
      <c r="A18" s="7" t="s">
        <v>21</v>
      </c>
      <c r="B18" s="8">
        <f t="shared" si="1"/>
        <v>291</v>
      </c>
      <c r="C18" s="7">
        <v>16</v>
      </c>
      <c r="D18" s="8">
        <v>2</v>
      </c>
      <c r="E18" s="7">
        <v>0</v>
      </c>
      <c r="F18" s="8">
        <v>0</v>
      </c>
      <c r="G18" s="7">
        <v>2</v>
      </c>
      <c r="H18" s="8">
        <v>1</v>
      </c>
      <c r="I18" s="7">
        <v>0</v>
      </c>
      <c r="J18" s="8">
        <v>0</v>
      </c>
      <c r="K18" s="7">
        <v>0</v>
      </c>
      <c r="L18" s="8">
        <v>0</v>
      </c>
      <c r="M18" s="7">
        <v>0</v>
      </c>
      <c r="N18" s="8">
        <v>0</v>
      </c>
      <c r="O18" s="7">
        <v>1</v>
      </c>
      <c r="P18" s="8">
        <v>3</v>
      </c>
      <c r="Q18" s="7">
        <v>2</v>
      </c>
      <c r="R18" s="8">
        <v>0</v>
      </c>
      <c r="S18" s="7">
        <v>1</v>
      </c>
      <c r="T18" s="8">
        <v>0</v>
      </c>
      <c r="U18" s="7">
        <v>0</v>
      </c>
      <c r="V18" s="8">
        <v>0</v>
      </c>
      <c r="W18" s="7">
        <v>111</v>
      </c>
      <c r="X18" s="8">
        <v>149</v>
      </c>
      <c r="Y18" s="7">
        <v>0</v>
      </c>
      <c r="Z18" s="8">
        <v>0</v>
      </c>
      <c r="AA18" s="7">
        <v>3</v>
      </c>
      <c r="AB18" s="8">
        <v>0</v>
      </c>
      <c r="AC18" s="7">
        <v>0</v>
      </c>
      <c r="AD18" s="8">
        <v>0</v>
      </c>
      <c r="AE18" s="7">
        <v>0</v>
      </c>
      <c r="AF18" s="8">
        <v>0</v>
      </c>
      <c r="AG18" s="7">
        <v>0</v>
      </c>
      <c r="AH18" s="8">
        <v>0</v>
      </c>
      <c r="AI18" s="7">
        <v>0</v>
      </c>
      <c r="AJ18" s="8">
        <v>0</v>
      </c>
      <c r="AK18" s="7">
        <v>0</v>
      </c>
      <c r="AL18" s="9">
        <v>0</v>
      </c>
    </row>
    <row r="19" spans="1:39" ht="15.75" x14ac:dyDescent="0.25">
      <c r="A19" s="4">
        <v>2019</v>
      </c>
      <c r="B19" s="5">
        <f>+B20+B21+B22+B23</f>
        <v>429</v>
      </c>
      <c r="C19" s="4">
        <f t="shared" ref="C19:AL19" si="4">+C20+C21+C22+C23</f>
        <v>73</v>
      </c>
      <c r="D19" s="5">
        <f t="shared" si="4"/>
        <v>25</v>
      </c>
      <c r="E19" s="4">
        <f t="shared" si="4"/>
        <v>0</v>
      </c>
      <c r="F19" s="5">
        <f t="shared" si="4"/>
        <v>0</v>
      </c>
      <c r="G19" s="4">
        <f t="shared" si="4"/>
        <v>25</v>
      </c>
      <c r="H19" s="5">
        <f t="shared" si="4"/>
        <v>1</v>
      </c>
      <c r="I19" s="4">
        <f t="shared" si="4"/>
        <v>0</v>
      </c>
      <c r="J19" s="5">
        <f t="shared" si="4"/>
        <v>0</v>
      </c>
      <c r="K19" s="4">
        <f t="shared" si="4"/>
        <v>30</v>
      </c>
      <c r="L19" s="5">
        <f t="shared" si="4"/>
        <v>60</v>
      </c>
      <c r="M19" s="4">
        <f t="shared" si="4"/>
        <v>9</v>
      </c>
      <c r="N19" s="5">
        <f t="shared" si="4"/>
        <v>0</v>
      </c>
      <c r="O19" s="4">
        <f t="shared" si="4"/>
        <v>20</v>
      </c>
      <c r="P19" s="5">
        <f t="shared" si="4"/>
        <v>5</v>
      </c>
      <c r="Q19" s="4">
        <f t="shared" si="4"/>
        <v>0</v>
      </c>
      <c r="R19" s="5">
        <f t="shared" si="4"/>
        <v>0</v>
      </c>
      <c r="S19" s="4">
        <f t="shared" si="4"/>
        <v>2</v>
      </c>
      <c r="T19" s="5">
        <f t="shared" si="4"/>
        <v>0</v>
      </c>
      <c r="U19" s="4">
        <f t="shared" si="4"/>
        <v>0</v>
      </c>
      <c r="V19" s="5">
        <f t="shared" si="4"/>
        <v>0</v>
      </c>
      <c r="W19" s="4">
        <f t="shared" si="4"/>
        <v>142</v>
      </c>
      <c r="X19" s="5">
        <f t="shared" si="4"/>
        <v>30</v>
      </c>
      <c r="Y19" s="4">
        <f t="shared" si="4"/>
        <v>1</v>
      </c>
      <c r="Z19" s="5">
        <f t="shared" si="4"/>
        <v>0</v>
      </c>
      <c r="AA19" s="4">
        <f t="shared" si="4"/>
        <v>4</v>
      </c>
      <c r="AB19" s="5">
        <f t="shared" si="4"/>
        <v>1</v>
      </c>
      <c r="AC19" s="4">
        <f t="shared" si="4"/>
        <v>0</v>
      </c>
      <c r="AD19" s="5">
        <f t="shared" si="4"/>
        <v>0</v>
      </c>
      <c r="AE19" s="4">
        <f t="shared" si="4"/>
        <v>0</v>
      </c>
      <c r="AF19" s="5">
        <f t="shared" si="4"/>
        <v>0</v>
      </c>
      <c r="AG19" s="4">
        <f t="shared" si="4"/>
        <v>0</v>
      </c>
      <c r="AH19" s="5">
        <f t="shared" si="4"/>
        <v>1</v>
      </c>
      <c r="AI19" s="4">
        <f t="shared" si="4"/>
        <v>0</v>
      </c>
      <c r="AJ19" s="5">
        <f t="shared" si="4"/>
        <v>0</v>
      </c>
      <c r="AK19" s="4">
        <f t="shared" si="4"/>
        <v>0</v>
      </c>
      <c r="AL19" s="6">
        <f t="shared" si="4"/>
        <v>0</v>
      </c>
    </row>
    <row r="20" spans="1:39" ht="15.75" x14ac:dyDescent="0.25">
      <c r="A20" s="2" t="s">
        <v>22</v>
      </c>
      <c r="B20" s="3">
        <f t="shared" ref="B20" si="5">SUM(C20:AL20)</f>
        <v>3</v>
      </c>
      <c r="C20" s="2">
        <v>0</v>
      </c>
      <c r="D20" s="3">
        <v>0</v>
      </c>
      <c r="E20" s="2">
        <v>0</v>
      </c>
      <c r="F20" s="3">
        <v>0</v>
      </c>
      <c r="G20" s="2">
        <v>0</v>
      </c>
      <c r="H20" s="3">
        <v>0</v>
      </c>
      <c r="I20" s="2">
        <v>0</v>
      </c>
      <c r="J20" s="3">
        <v>0</v>
      </c>
      <c r="K20" s="2">
        <v>0</v>
      </c>
      <c r="L20" s="3">
        <v>0</v>
      </c>
      <c r="M20" s="2">
        <v>0</v>
      </c>
      <c r="N20" s="3">
        <v>0</v>
      </c>
      <c r="O20" s="2">
        <v>0</v>
      </c>
      <c r="P20" s="3">
        <v>1</v>
      </c>
      <c r="Q20" s="2">
        <v>0</v>
      </c>
      <c r="R20" s="3">
        <v>0</v>
      </c>
      <c r="S20" s="2">
        <v>0</v>
      </c>
      <c r="T20" s="3">
        <v>0</v>
      </c>
      <c r="U20" s="2">
        <v>0</v>
      </c>
      <c r="V20" s="3">
        <v>0</v>
      </c>
      <c r="W20" s="2">
        <v>0</v>
      </c>
      <c r="X20" s="3">
        <v>0</v>
      </c>
      <c r="Y20" s="2">
        <v>1</v>
      </c>
      <c r="Z20" s="3">
        <v>0</v>
      </c>
      <c r="AA20" s="2">
        <v>0</v>
      </c>
      <c r="AB20" s="3">
        <v>0</v>
      </c>
      <c r="AC20" s="2">
        <v>0</v>
      </c>
      <c r="AD20" s="3">
        <v>0</v>
      </c>
      <c r="AE20" s="2">
        <v>0</v>
      </c>
      <c r="AF20" s="3">
        <v>0</v>
      </c>
      <c r="AG20" s="2">
        <v>0</v>
      </c>
      <c r="AH20" s="3">
        <v>1</v>
      </c>
      <c r="AI20" s="2">
        <v>0</v>
      </c>
      <c r="AJ20" s="3">
        <v>0</v>
      </c>
      <c r="AK20" s="2">
        <v>0</v>
      </c>
      <c r="AL20" s="1">
        <v>0</v>
      </c>
    </row>
    <row r="21" spans="1:39" ht="15.75" x14ac:dyDescent="0.25">
      <c r="A21" s="2" t="s">
        <v>23</v>
      </c>
      <c r="B21" s="3">
        <f t="shared" si="1"/>
        <v>172</v>
      </c>
      <c r="C21" s="2">
        <v>38</v>
      </c>
      <c r="D21" s="3">
        <v>2</v>
      </c>
      <c r="E21" s="2">
        <v>0</v>
      </c>
      <c r="F21" s="3">
        <v>0</v>
      </c>
      <c r="G21" s="2">
        <v>12</v>
      </c>
      <c r="H21" s="3">
        <v>0</v>
      </c>
      <c r="I21" s="2">
        <v>0</v>
      </c>
      <c r="J21" s="3">
        <v>0</v>
      </c>
      <c r="K21" s="2">
        <v>9</v>
      </c>
      <c r="L21" s="3">
        <v>3</v>
      </c>
      <c r="M21" s="2">
        <v>0</v>
      </c>
      <c r="N21" s="3">
        <v>0</v>
      </c>
      <c r="O21" s="2">
        <v>11</v>
      </c>
      <c r="P21" s="3">
        <v>2</v>
      </c>
      <c r="Q21" s="2">
        <v>0</v>
      </c>
      <c r="R21" s="3">
        <v>0</v>
      </c>
      <c r="S21" s="2">
        <v>2</v>
      </c>
      <c r="T21" s="3">
        <v>0</v>
      </c>
      <c r="U21" s="2">
        <v>0</v>
      </c>
      <c r="V21" s="3">
        <v>0</v>
      </c>
      <c r="W21" s="2">
        <v>74</v>
      </c>
      <c r="X21" s="3">
        <v>17</v>
      </c>
      <c r="Y21" s="2">
        <v>0</v>
      </c>
      <c r="Z21" s="3">
        <v>0</v>
      </c>
      <c r="AA21" s="2">
        <v>1</v>
      </c>
      <c r="AB21" s="3">
        <v>1</v>
      </c>
      <c r="AC21" s="2">
        <v>0</v>
      </c>
      <c r="AD21" s="3">
        <v>0</v>
      </c>
      <c r="AE21" s="2">
        <v>0</v>
      </c>
      <c r="AF21" s="3">
        <v>0</v>
      </c>
      <c r="AG21" s="2">
        <v>0</v>
      </c>
      <c r="AH21" s="3">
        <v>0</v>
      </c>
      <c r="AI21" s="2">
        <v>0</v>
      </c>
      <c r="AJ21" s="3">
        <v>0</v>
      </c>
      <c r="AK21" s="2">
        <v>0</v>
      </c>
      <c r="AL21" s="1">
        <v>0</v>
      </c>
    </row>
    <row r="22" spans="1:39" ht="15.75" x14ac:dyDescent="0.25">
      <c r="A22" s="2" t="s">
        <v>24</v>
      </c>
      <c r="B22" s="3">
        <f t="shared" si="1"/>
        <v>140</v>
      </c>
      <c r="C22" s="2">
        <v>18</v>
      </c>
      <c r="D22" s="3">
        <v>0</v>
      </c>
      <c r="E22" s="2">
        <v>0</v>
      </c>
      <c r="F22" s="3">
        <v>0</v>
      </c>
      <c r="G22" s="2">
        <v>8</v>
      </c>
      <c r="H22" s="3">
        <v>1</v>
      </c>
      <c r="I22" s="2">
        <v>0</v>
      </c>
      <c r="J22" s="3">
        <v>0</v>
      </c>
      <c r="K22" s="2">
        <v>12</v>
      </c>
      <c r="L22" s="3">
        <v>57</v>
      </c>
      <c r="M22" s="2">
        <v>9</v>
      </c>
      <c r="N22" s="3">
        <v>0</v>
      </c>
      <c r="O22" s="2">
        <v>3</v>
      </c>
      <c r="P22" s="3">
        <v>0</v>
      </c>
      <c r="Q22" s="2">
        <v>0</v>
      </c>
      <c r="R22" s="3">
        <v>0</v>
      </c>
      <c r="S22" s="2">
        <v>0</v>
      </c>
      <c r="T22" s="3">
        <v>0</v>
      </c>
      <c r="U22" s="2">
        <v>0</v>
      </c>
      <c r="V22" s="3">
        <v>0</v>
      </c>
      <c r="W22" s="2">
        <v>29</v>
      </c>
      <c r="X22" s="3">
        <v>2</v>
      </c>
      <c r="Y22" s="2">
        <v>0</v>
      </c>
      <c r="Z22" s="3">
        <v>0</v>
      </c>
      <c r="AA22" s="2">
        <v>1</v>
      </c>
      <c r="AB22" s="3">
        <v>0</v>
      </c>
      <c r="AC22" s="2">
        <v>0</v>
      </c>
      <c r="AD22" s="3">
        <v>0</v>
      </c>
      <c r="AE22" s="2">
        <v>0</v>
      </c>
      <c r="AF22" s="3">
        <v>0</v>
      </c>
      <c r="AG22" s="2">
        <v>0</v>
      </c>
      <c r="AH22" s="3">
        <v>0</v>
      </c>
      <c r="AI22" s="2">
        <v>0</v>
      </c>
      <c r="AJ22" s="3">
        <v>0</v>
      </c>
      <c r="AK22" s="2">
        <v>0</v>
      </c>
      <c r="AL22" s="1">
        <v>0</v>
      </c>
    </row>
    <row r="23" spans="1:39" ht="15.75" x14ac:dyDescent="0.25">
      <c r="A23" s="7" t="s">
        <v>25</v>
      </c>
      <c r="B23" s="8">
        <f t="shared" si="1"/>
        <v>114</v>
      </c>
      <c r="C23" s="7">
        <v>17</v>
      </c>
      <c r="D23" s="8">
        <v>23</v>
      </c>
      <c r="E23" s="7">
        <v>0</v>
      </c>
      <c r="F23" s="8">
        <v>0</v>
      </c>
      <c r="G23" s="7">
        <v>5</v>
      </c>
      <c r="H23" s="8">
        <v>0</v>
      </c>
      <c r="I23" s="7">
        <v>0</v>
      </c>
      <c r="J23" s="8">
        <v>0</v>
      </c>
      <c r="K23" s="7">
        <v>9</v>
      </c>
      <c r="L23" s="8">
        <v>0</v>
      </c>
      <c r="M23" s="7">
        <v>0</v>
      </c>
      <c r="N23" s="8">
        <v>0</v>
      </c>
      <c r="O23" s="7">
        <v>6</v>
      </c>
      <c r="P23" s="8">
        <v>2</v>
      </c>
      <c r="Q23" s="7">
        <v>0</v>
      </c>
      <c r="R23" s="8">
        <v>0</v>
      </c>
      <c r="S23" s="7">
        <v>0</v>
      </c>
      <c r="T23" s="8">
        <v>0</v>
      </c>
      <c r="U23" s="7">
        <v>0</v>
      </c>
      <c r="V23" s="8">
        <v>0</v>
      </c>
      <c r="W23" s="7">
        <v>39</v>
      </c>
      <c r="X23" s="8">
        <v>11</v>
      </c>
      <c r="Y23" s="7">
        <v>0</v>
      </c>
      <c r="Z23" s="8">
        <v>0</v>
      </c>
      <c r="AA23" s="7">
        <v>2</v>
      </c>
      <c r="AB23" s="8">
        <v>0</v>
      </c>
      <c r="AC23" s="7">
        <v>0</v>
      </c>
      <c r="AD23" s="8">
        <v>0</v>
      </c>
      <c r="AE23" s="7">
        <v>0</v>
      </c>
      <c r="AF23" s="8">
        <v>0</v>
      </c>
      <c r="AG23" s="7">
        <v>0</v>
      </c>
      <c r="AH23" s="8">
        <v>0</v>
      </c>
      <c r="AI23" s="7">
        <v>0</v>
      </c>
      <c r="AJ23" s="8">
        <v>0</v>
      </c>
      <c r="AK23" s="7">
        <v>0</v>
      </c>
      <c r="AL23" s="9">
        <v>0</v>
      </c>
    </row>
    <row r="24" spans="1:39" ht="15.75" x14ac:dyDescent="0.25">
      <c r="A24" s="4">
        <v>2020</v>
      </c>
      <c r="B24" s="5">
        <f>+B25+B26+B27+B28</f>
        <v>382</v>
      </c>
      <c r="C24" s="4">
        <f t="shared" ref="C24:AL24" si="6">+C25+C26+C27+C28</f>
        <v>22</v>
      </c>
      <c r="D24" s="5">
        <f t="shared" si="6"/>
        <v>4</v>
      </c>
      <c r="E24" s="4">
        <f t="shared" si="6"/>
        <v>0</v>
      </c>
      <c r="F24" s="5">
        <f t="shared" si="6"/>
        <v>0</v>
      </c>
      <c r="G24" s="4">
        <f t="shared" si="6"/>
        <v>7</v>
      </c>
      <c r="H24" s="5">
        <f t="shared" si="6"/>
        <v>3</v>
      </c>
      <c r="I24" s="4">
        <f t="shared" si="6"/>
        <v>3</v>
      </c>
      <c r="J24" s="5">
        <f t="shared" si="6"/>
        <v>0</v>
      </c>
      <c r="K24" s="4">
        <f t="shared" si="6"/>
        <v>12</v>
      </c>
      <c r="L24" s="5">
        <f t="shared" si="6"/>
        <v>1</v>
      </c>
      <c r="M24" s="4">
        <f t="shared" si="6"/>
        <v>0</v>
      </c>
      <c r="N24" s="5">
        <f t="shared" si="6"/>
        <v>0</v>
      </c>
      <c r="O24" s="4">
        <f t="shared" si="6"/>
        <v>3</v>
      </c>
      <c r="P24" s="5">
        <f t="shared" si="6"/>
        <v>1</v>
      </c>
      <c r="Q24" s="4">
        <f t="shared" si="6"/>
        <v>0</v>
      </c>
      <c r="R24" s="5">
        <f t="shared" si="6"/>
        <v>0</v>
      </c>
      <c r="S24" s="4">
        <f t="shared" si="6"/>
        <v>0</v>
      </c>
      <c r="T24" s="5">
        <f t="shared" si="6"/>
        <v>0</v>
      </c>
      <c r="U24" s="4">
        <f t="shared" si="6"/>
        <v>0</v>
      </c>
      <c r="V24" s="5">
        <f t="shared" si="6"/>
        <v>0</v>
      </c>
      <c r="W24" s="4">
        <f t="shared" si="6"/>
        <v>87</v>
      </c>
      <c r="X24" s="5">
        <f t="shared" si="6"/>
        <v>14</v>
      </c>
      <c r="Y24" s="4">
        <f t="shared" si="6"/>
        <v>104</v>
      </c>
      <c r="Z24" s="5">
        <f t="shared" si="6"/>
        <v>4</v>
      </c>
      <c r="AA24" s="4">
        <f t="shared" si="6"/>
        <v>11</v>
      </c>
      <c r="AB24" s="5">
        <f t="shared" si="6"/>
        <v>0</v>
      </c>
      <c r="AC24" s="4">
        <f t="shared" si="6"/>
        <v>106</v>
      </c>
      <c r="AD24" s="5">
        <f t="shared" si="6"/>
        <v>0</v>
      </c>
      <c r="AE24" s="4">
        <f t="shared" si="6"/>
        <v>0</v>
      </c>
      <c r="AF24" s="5">
        <f t="shared" si="6"/>
        <v>0</v>
      </c>
      <c r="AG24" s="4">
        <f t="shared" si="6"/>
        <v>0</v>
      </c>
      <c r="AH24" s="5">
        <f t="shared" si="6"/>
        <v>0</v>
      </c>
      <c r="AI24" s="4">
        <f t="shared" si="6"/>
        <v>0</v>
      </c>
      <c r="AJ24" s="5">
        <f t="shared" si="6"/>
        <v>0</v>
      </c>
      <c r="AK24" s="4">
        <f t="shared" si="6"/>
        <v>0</v>
      </c>
      <c r="AL24" s="6">
        <f t="shared" si="6"/>
        <v>0</v>
      </c>
    </row>
    <row r="25" spans="1:39" ht="15.75" x14ac:dyDescent="0.25">
      <c r="A25" s="2" t="s">
        <v>26</v>
      </c>
      <c r="B25" s="3">
        <f t="shared" si="1"/>
        <v>314</v>
      </c>
      <c r="C25" s="2">
        <v>13</v>
      </c>
      <c r="D25" s="3">
        <v>3</v>
      </c>
      <c r="E25" s="2">
        <v>0</v>
      </c>
      <c r="F25" s="3">
        <v>0</v>
      </c>
      <c r="G25" s="2">
        <v>4</v>
      </c>
      <c r="H25" s="3">
        <v>3</v>
      </c>
      <c r="I25" s="2">
        <v>3</v>
      </c>
      <c r="J25" s="3">
        <v>0</v>
      </c>
      <c r="K25" s="2">
        <v>10</v>
      </c>
      <c r="L25" s="3">
        <v>1</v>
      </c>
      <c r="M25" s="2">
        <v>0</v>
      </c>
      <c r="N25" s="3">
        <v>0</v>
      </c>
      <c r="O25" s="2">
        <v>1</v>
      </c>
      <c r="P25" s="3">
        <v>1</v>
      </c>
      <c r="Q25" s="2">
        <v>0</v>
      </c>
      <c r="R25" s="3">
        <v>0</v>
      </c>
      <c r="S25" s="2">
        <v>0</v>
      </c>
      <c r="T25" s="3">
        <v>0</v>
      </c>
      <c r="U25" s="2">
        <v>0</v>
      </c>
      <c r="V25" s="3">
        <v>0</v>
      </c>
      <c r="W25" s="2">
        <v>50</v>
      </c>
      <c r="X25" s="3">
        <v>7</v>
      </c>
      <c r="Y25" s="2">
        <v>104</v>
      </c>
      <c r="Z25" s="3">
        <v>4</v>
      </c>
      <c r="AA25" s="2">
        <v>4</v>
      </c>
      <c r="AB25" s="3">
        <v>0</v>
      </c>
      <c r="AC25" s="2">
        <v>106</v>
      </c>
      <c r="AD25" s="3">
        <v>0</v>
      </c>
      <c r="AE25" s="2">
        <v>0</v>
      </c>
      <c r="AF25" s="3">
        <v>0</v>
      </c>
      <c r="AG25" s="2">
        <v>0</v>
      </c>
      <c r="AH25" s="3">
        <v>0</v>
      </c>
      <c r="AI25" s="2">
        <v>0</v>
      </c>
      <c r="AJ25" s="3">
        <v>0</v>
      </c>
      <c r="AK25" s="2">
        <v>0</v>
      </c>
      <c r="AL25" s="1">
        <v>0</v>
      </c>
    </row>
    <row r="26" spans="1:39" ht="15.75" x14ac:dyDescent="0.25">
      <c r="A26" s="2" t="s">
        <v>27</v>
      </c>
      <c r="B26" s="3">
        <v>0</v>
      </c>
      <c r="C26" s="2">
        <v>0</v>
      </c>
      <c r="D26" s="3">
        <v>0</v>
      </c>
      <c r="E26" s="2">
        <v>0</v>
      </c>
      <c r="F26" s="3">
        <v>0</v>
      </c>
      <c r="G26" s="2">
        <v>0</v>
      </c>
      <c r="H26" s="3">
        <v>0</v>
      </c>
      <c r="I26" s="2">
        <v>0</v>
      </c>
      <c r="J26" s="3">
        <v>0</v>
      </c>
      <c r="K26" s="2">
        <v>0</v>
      </c>
      <c r="L26" s="3">
        <v>0</v>
      </c>
      <c r="M26" s="2">
        <v>0</v>
      </c>
      <c r="N26" s="3">
        <v>0</v>
      </c>
      <c r="O26" s="2">
        <v>0</v>
      </c>
      <c r="P26" s="3">
        <v>0</v>
      </c>
      <c r="Q26" s="2">
        <v>0</v>
      </c>
      <c r="R26" s="3">
        <v>0</v>
      </c>
      <c r="S26" s="2">
        <v>0</v>
      </c>
      <c r="T26" s="3">
        <v>0</v>
      </c>
      <c r="U26" s="2">
        <v>0</v>
      </c>
      <c r="V26" s="3">
        <v>0</v>
      </c>
      <c r="W26" s="2">
        <v>0</v>
      </c>
      <c r="X26" s="3">
        <v>0</v>
      </c>
      <c r="Y26" s="2">
        <v>0</v>
      </c>
      <c r="Z26" s="3">
        <v>0</v>
      </c>
      <c r="AA26" s="2">
        <v>0</v>
      </c>
      <c r="AB26" s="3">
        <v>0</v>
      </c>
      <c r="AC26" s="2">
        <v>0</v>
      </c>
      <c r="AD26" s="3">
        <v>0</v>
      </c>
      <c r="AE26" s="2">
        <v>0</v>
      </c>
      <c r="AF26" s="3">
        <v>0</v>
      </c>
      <c r="AG26" s="2">
        <v>0</v>
      </c>
      <c r="AH26" s="3">
        <v>0</v>
      </c>
      <c r="AI26" s="2">
        <v>0</v>
      </c>
      <c r="AJ26" s="3">
        <v>0</v>
      </c>
      <c r="AK26" s="2">
        <v>0</v>
      </c>
      <c r="AL26" s="1">
        <v>0</v>
      </c>
    </row>
    <row r="27" spans="1:39" ht="15.75" x14ac:dyDescent="0.25">
      <c r="A27" s="2" t="s">
        <v>28</v>
      </c>
      <c r="B27" s="3">
        <f t="shared" ref="B27" si="7">SUM(C27:AL27)</f>
        <v>68</v>
      </c>
      <c r="C27" s="2">
        <v>9</v>
      </c>
      <c r="D27" s="3">
        <v>1</v>
      </c>
      <c r="E27" s="2">
        <v>0</v>
      </c>
      <c r="F27" s="3">
        <v>0</v>
      </c>
      <c r="G27" s="2">
        <v>3</v>
      </c>
      <c r="H27" s="3">
        <v>0</v>
      </c>
      <c r="I27" s="2">
        <v>0</v>
      </c>
      <c r="J27" s="3">
        <v>0</v>
      </c>
      <c r="K27" s="2">
        <v>2</v>
      </c>
      <c r="L27" s="3">
        <v>0</v>
      </c>
      <c r="M27" s="2">
        <v>0</v>
      </c>
      <c r="N27" s="3">
        <v>0</v>
      </c>
      <c r="O27" s="2">
        <v>2</v>
      </c>
      <c r="P27" s="3">
        <v>0</v>
      </c>
      <c r="Q27" s="2">
        <v>0</v>
      </c>
      <c r="R27" s="3">
        <v>0</v>
      </c>
      <c r="S27" s="2">
        <v>0</v>
      </c>
      <c r="T27" s="3">
        <v>0</v>
      </c>
      <c r="U27" s="2">
        <v>0</v>
      </c>
      <c r="V27" s="3">
        <v>0</v>
      </c>
      <c r="W27" s="2">
        <v>37</v>
      </c>
      <c r="X27" s="3">
        <v>7</v>
      </c>
      <c r="Y27" s="2">
        <v>0</v>
      </c>
      <c r="Z27" s="3">
        <v>0</v>
      </c>
      <c r="AA27" s="2">
        <v>7</v>
      </c>
      <c r="AB27" s="3">
        <v>0</v>
      </c>
      <c r="AC27" s="2">
        <v>0</v>
      </c>
      <c r="AD27" s="3">
        <v>0</v>
      </c>
      <c r="AE27" s="2">
        <v>0</v>
      </c>
      <c r="AF27" s="3">
        <v>0</v>
      </c>
      <c r="AG27" s="2">
        <v>0</v>
      </c>
      <c r="AH27" s="3">
        <v>0</v>
      </c>
      <c r="AI27" s="2">
        <v>0</v>
      </c>
      <c r="AJ27" s="3">
        <v>0</v>
      </c>
      <c r="AK27" s="2">
        <v>0</v>
      </c>
      <c r="AL27" s="1">
        <v>0</v>
      </c>
    </row>
    <row r="28" spans="1:39" ht="15.75" x14ac:dyDescent="0.25">
      <c r="A28" s="7" t="s">
        <v>29</v>
      </c>
      <c r="B28" s="8">
        <f t="shared" si="1"/>
        <v>0</v>
      </c>
      <c r="C28" s="7">
        <v>0</v>
      </c>
      <c r="D28" s="8">
        <v>0</v>
      </c>
      <c r="E28" s="7">
        <v>0</v>
      </c>
      <c r="F28" s="8">
        <v>0</v>
      </c>
      <c r="G28" s="7">
        <v>0</v>
      </c>
      <c r="H28" s="8">
        <v>0</v>
      </c>
      <c r="I28" s="7">
        <v>0</v>
      </c>
      <c r="J28" s="8">
        <v>0</v>
      </c>
      <c r="K28" s="7">
        <v>0</v>
      </c>
      <c r="L28" s="8">
        <v>0</v>
      </c>
      <c r="M28" s="7">
        <v>0</v>
      </c>
      <c r="N28" s="8">
        <v>0</v>
      </c>
      <c r="O28" s="7">
        <v>0</v>
      </c>
      <c r="P28" s="8">
        <v>0</v>
      </c>
      <c r="Q28" s="7">
        <v>0</v>
      </c>
      <c r="R28" s="8">
        <v>0</v>
      </c>
      <c r="S28" s="7">
        <v>0</v>
      </c>
      <c r="T28" s="8">
        <v>0</v>
      </c>
      <c r="U28" s="7">
        <v>0</v>
      </c>
      <c r="V28" s="8">
        <v>0</v>
      </c>
      <c r="W28" s="7">
        <v>0</v>
      </c>
      <c r="X28" s="8">
        <v>0</v>
      </c>
      <c r="Y28" s="7">
        <v>0</v>
      </c>
      <c r="Z28" s="8">
        <v>0</v>
      </c>
      <c r="AA28" s="7">
        <v>0</v>
      </c>
      <c r="AB28" s="8">
        <v>0</v>
      </c>
      <c r="AC28" s="7">
        <v>0</v>
      </c>
      <c r="AD28" s="8">
        <v>0</v>
      </c>
      <c r="AE28" s="7">
        <v>0</v>
      </c>
      <c r="AF28" s="8">
        <v>0</v>
      </c>
      <c r="AG28" s="7">
        <v>0</v>
      </c>
      <c r="AH28" s="8">
        <v>0</v>
      </c>
      <c r="AI28" s="7">
        <v>0</v>
      </c>
      <c r="AJ28" s="8">
        <v>0</v>
      </c>
      <c r="AK28" s="7">
        <v>0</v>
      </c>
      <c r="AL28" s="9">
        <v>0</v>
      </c>
    </row>
    <row r="29" spans="1:39" ht="15.75" x14ac:dyDescent="0.25">
      <c r="A29" s="5">
        <v>2021</v>
      </c>
      <c r="B29" s="5">
        <f>+B30+B31+B32+B33</f>
        <v>232</v>
      </c>
      <c r="C29" s="5">
        <f t="shared" ref="C29:AL29" si="8">+C30+C31+C32+C33</f>
        <v>74</v>
      </c>
      <c r="D29" s="5">
        <f t="shared" si="8"/>
        <v>1</v>
      </c>
      <c r="E29" s="5">
        <f t="shared" si="8"/>
        <v>0</v>
      </c>
      <c r="F29" s="5">
        <f t="shared" si="8"/>
        <v>0</v>
      </c>
      <c r="G29" s="5">
        <f t="shared" si="8"/>
        <v>29</v>
      </c>
      <c r="H29" s="5">
        <f t="shared" si="8"/>
        <v>0</v>
      </c>
      <c r="I29" s="5">
        <f t="shared" si="8"/>
        <v>0</v>
      </c>
      <c r="J29" s="5">
        <f t="shared" si="8"/>
        <v>0</v>
      </c>
      <c r="K29" s="5">
        <f t="shared" si="8"/>
        <v>13</v>
      </c>
      <c r="L29" s="5">
        <f t="shared" si="8"/>
        <v>0</v>
      </c>
      <c r="M29" s="5">
        <f t="shared" si="8"/>
        <v>0</v>
      </c>
      <c r="N29" s="5">
        <f t="shared" si="8"/>
        <v>0</v>
      </c>
      <c r="O29" s="5">
        <f t="shared" si="8"/>
        <v>7</v>
      </c>
      <c r="P29" s="5">
        <f t="shared" si="8"/>
        <v>0</v>
      </c>
      <c r="Q29" s="5">
        <f t="shared" si="8"/>
        <v>0</v>
      </c>
      <c r="R29" s="5">
        <f t="shared" si="8"/>
        <v>0</v>
      </c>
      <c r="S29" s="5">
        <f t="shared" si="8"/>
        <v>0</v>
      </c>
      <c r="T29" s="5">
        <f t="shared" si="8"/>
        <v>0</v>
      </c>
      <c r="U29" s="5">
        <f t="shared" si="8"/>
        <v>0</v>
      </c>
      <c r="V29" s="5">
        <f t="shared" si="8"/>
        <v>0</v>
      </c>
      <c r="W29" s="5">
        <f>+W30+W31+W32+W33</f>
        <v>103</v>
      </c>
      <c r="X29" s="5">
        <f>+X30+X31+X32+X33</f>
        <v>0</v>
      </c>
      <c r="Y29" s="5">
        <f>+Y30+Y31+Y32+Y33</f>
        <v>0</v>
      </c>
      <c r="Z29" s="5">
        <f>+Z30+Z31+Z32+Z33</f>
        <v>0</v>
      </c>
      <c r="AA29" s="5">
        <f>+AA30+AA31+AA32+AA33</f>
        <v>5</v>
      </c>
      <c r="AB29" s="5">
        <f t="shared" si="8"/>
        <v>0</v>
      </c>
      <c r="AC29" s="5">
        <f t="shared" si="8"/>
        <v>0</v>
      </c>
      <c r="AD29" s="5">
        <f t="shared" si="8"/>
        <v>0</v>
      </c>
      <c r="AE29" s="5">
        <f t="shared" si="8"/>
        <v>0</v>
      </c>
      <c r="AF29" s="5">
        <f t="shared" si="8"/>
        <v>0</v>
      </c>
      <c r="AG29" s="5">
        <f t="shared" si="8"/>
        <v>0</v>
      </c>
      <c r="AH29" s="5">
        <f t="shared" si="8"/>
        <v>0</v>
      </c>
      <c r="AI29" s="5">
        <f t="shared" si="8"/>
        <v>0</v>
      </c>
      <c r="AJ29" s="5">
        <f t="shared" si="8"/>
        <v>0</v>
      </c>
      <c r="AK29" s="5">
        <f t="shared" si="8"/>
        <v>0</v>
      </c>
      <c r="AL29" s="12">
        <f t="shared" si="8"/>
        <v>0</v>
      </c>
      <c r="AM29" s="10"/>
    </row>
    <row r="30" spans="1:39" ht="15.75" x14ac:dyDescent="0.25">
      <c r="A30" s="25" t="s">
        <v>32</v>
      </c>
      <c r="B30" s="17">
        <f>SUM(C30:AL30)</f>
        <v>107</v>
      </c>
      <c r="C30" s="13">
        <v>17</v>
      </c>
      <c r="D30" s="13">
        <v>1</v>
      </c>
      <c r="E30" s="13">
        <v>0</v>
      </c>
      <c r="F30" s="13">
        <v>0</v>
      </c>
      <c r="G30" s="13">
        <v>4</v>
      </c>
      <c r="H30" s="13">
        <v>0</v>
      </c>
      <c r="I30" s="13">
        <v>0</v>
      </c>
      <c r="J30" s="13">
        <v>0</v>
      </c>
      <c r="K30" s="13">
        <v>7</v>
      </c>
      <c r="L30" s="13">
        <v>0</v>
      </c>
      <c r="M30" s="13">
        <v>0</v>
      </c>
      <c r="N30" s="13">
        <v>0</v>
      </c>
      <c r="O30" s="13">
        <v>1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3">
        <v>77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13">
        <v>0</v>
      </c>
      <c r="AJ30" s="13">
        <v>0</v>
      </c>
      <c r="AK30" s="13">
        <v>0</v>
      </c>
      <c r="AL30" s="15">
        <v>0</v>
      </c>
      <c r="AM30" s="10"/>
    </row>
    <row r="31" spans="1:39" ht="15.75" x14ac:dyDescent="0.25">
      <c r="A31" s="25" t="s">
        <v>33</v>
      </c>
      <c r="B31" s="17">
        <f t="shared" ref="B31:B32" si="9">SUM(C31:AL31)</f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0</v>
      </c>
      <c r="S31" s="13">
        <v>0</v>
      </c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13">
        <v>0</v>
      </c>
      <c r="AJ31" s="13">
        <v>0</v>
      </c>
      <c r="AK31" s="13">
        <v>0</v>
      </c>
      <c r="AL31" s="15">
        <v>0</v>
      </c>
      <c r="AM31" s="10"/>
    </row>
    <row r="32" spans="1:39" ht="15.75" x14ac:dyDescent="0.25">
      <c r="A32" s="25" t="s">
        <v>34</v>
      </c>
      <c r="B32" s="17">
        <f t="shared" si="9"/>
        <v>71</v>
      </c>
      <c r="C32" s="13">
        <v>50</v>
      </c>
      <c r="D32" s="13">
        <v>0</v>
      </c>
      <c r="E32" s="13">
        <v>0</v>
      </c>
      <c r="F32" s="13">
        <v>0</v>
      </c>
      <c r="G32" s="13">
        <v>14</v>
      </c>
      <c r="H32" s="13">
        <v>0</v>
      </c>
      <c r="I32" s="13">
        <v>0</v>
      </c>
      <c r="J32" s="13">
        <v>0</v>
      </c>
      <c r="K32" s="13">
        <v>5</v>
      </c>
      <c r="L32" s="13">
        <v>0</v>
      </c>
      <c r="M32" s="13">
        <v>0</v>
      </c>
      <c r="N32" s="13">
        <v>0</v>
      </c>
      <c r="O32" s="13">
        <v>1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3">
        <v>1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13">
        <v>0</v>
      </c>
      <c r="AJ32" s="13">
        <v>0</v>
      </c>
      <c r="AK32" s="13">
        <v>0</v>
      </c>
      <c r="AL32" s="15">
        <v>0</v>
      </c>
      <c r="AM32" s="10"/>
    </row>
    <row r="33" spans="1:39" ht="15.75" x14ac:dyDescent="0.25">
      <c r="A33" s="16" t="s">
        <v>35</v>
      </c>
      <c r="B33" s="20">
        <f>SUM(C33:AL33)</f>
        <v>54</v>
      </c>
      <c r="C33" s="21">
        <v>7</v>
      </c>
      <c r="D33" s="22">
        <v>0</v>
      </c>
      <c r="E33" s="21">
        <v>0</v>
      </c>
      <c r="F33" s="22">
        <v>0</v>
      </c>
      <c r="G33" s="21">
        <v>11</v>
      </c>
      <c r="H33" s="22">
        <v>0</v>
      </c>
      <c r="I33" s="21">
        <v>0</v>
      </c>
      <c r="J33" s="22">
        <v>0</v>
      </c>
      <c r="K33" s="21">
        <v>1</v>
      </c>
      <c r="L33" s="22">
        <v>0</v>
      </c>
      <c r="M33" s="21">
        <v>0</v>
      </c>
      <c r="N33" s="22">
        <v>0</v>
      </c>
      <c r="O33" s="24">
        <v>5</v>
      </c>
      <c r="P33" s="24">
        <v>0</v>
      </c>
      <c r="Q33" s="24">
        <v>0</v>
      </c>
      <c r="R33" s="24">
        <v>0</v>
      </c>
      <c r="S33" s="23">
        <v>0</v>
      </c>
      <c r="T33" s="23">
        <v>0</v>
      </c>
      <c r="U33" s="23">
        <v>0</v>
      </c>
      <c r="V33" s="23">
        <v>0</v>
      </c>
      <c r="W33" s="24">
        <v>25</v>
      </c>
      <c r="X33" s="24">
        <v>0</v>
      </c>
      <c r="Y33" s="24">
        <v>0</v>
      </c>
      <c r="Z33" s="24">
        <v>0</v>
      </c>
      <c r="AA33" s="24">
        <v>5</v>
      </c>
      <c r="AB33" s="24">
        <v>0</v>
      </c>
      <c r="AC33" s="24">
        <v>0</v>
      </c>
      <c r="AD33" s="18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</v>
      </c>
      <c r="AK33" s="14">
        <v>0</v>
      </c>
      <c r="AL33" s="19">
        <v>0</v>
      </c>
    </row>
    <row r="34" spans="1:39" ht="15.75" x14ac:dyDescent="0.25">
      <c r="A34" s="5">
        <v>2022</v>
      </c>
      <c r="B34" s="5">
        <f>+B35+B36+B37+B38</f>
        <v>218</v>
      </c>
      <c r="C34" s="5">
        <f t="shared" ref="C34:AL34" si="10">+C35+C36+C37+C38</f>
        <v>81</v>
      </c>
      <c r="D34" s="5">
        <f t="shared" si="10"/>
        <v>1</v>
      </c>
      <c r="E34" s="5">
        <f t="shared" si="10"/>
        <v>1</v>
      </c>
      <c r="F34" s="5">
        <f t="shared" si="10"/>
        <v>1</v>
      </c>
      <c r="G34" s="5">
        <f t="shared" si="10"/>
        <v>24</v>
      </c>
      <c r="H34" s="5">
        <f t="shared" si="10"/>
        <v>1</v>
      </c>
      <c r="I34" s="5">
        <f t="shared" si="10"/>
        <v>0</v>
      </c>
      <c r="J34" s="5">
        <f t="shared" si="10"/>
        <v>0</v>
      </c>
      <c r="K34" s="5">
        <f t="shared" si="10"/>
        <v>31</v>
      </c>
      <c r="L34" s="5">
        <f t="shared" si="10"/>
        <v>1</v>
      </c>
      <c r="M34" s="5">
        <f t="shared" si="10"/>
        <v>0</v>
      </c>
      <c r="N34" s="5">
        <f t="shared" si="10"/>
        <v>0</v>
      </c>
      <c r="O34" s="5">
        <f t="shared" si="10"/>
        <v>4</v>
      </c>
      <c r="P34" s="5">
        <f t="shared" si="10"/>
        <v>0</v>
      </c>
      <c r="Q34" s="5">
        <f t="shared" si="10"/>
        <v>0</v>
      </c>
      <c r="R34" s="5">
        <f t="shared" si="10"/>
        <v>0</v>
      </c>
      <c r="S34" s="5">
        <f t="shared" si="10"/>
        <v>0</v>
      </c>
      <c r="T34" s="5">
        <f t="shared" si="10"/>
        <v>0</v>
      </c>
      <c r="U34" s="5">
        <f t="shared" si="10"/>
        <v>0</v>
      </c>
      <c r="V34" s="5">
        <f t="shared" si="10"/>
        <v>0</v>
      </c>
      <c r="W34" s="5">
        <f>+W35+W36+W37+W38</f>
        <v>64</v>
      </c>
      <c r="X34" s="5">
        <f>+X35+X36+X37+X38</f>
        <v>3</v>
      </c>
      <c r="Y34" s="5">
        <f>+Y35+Y36+Y37+Y38</f>
        <v>0</v>
      </c>
      <c r="Z34" s="5">
        <f>+Z35+Z36+Z37+Z38</f>
        <v>0</v>
      </c>
      <c r="AA34" s="5">
        <f>+AA35+AA36+AA37+AA38</f>
        <v>6</v>
      </c>
      <c r="AB34" s="5">
        <f t="shared" si="10"/>
        <v>0</v>
      </c>
      <c r="AC34" s="5">
        <f t="shared" si="10"/>
        <v>0</v>
      </c>
      <c r="AD34" s="5">
        <f t="shared" si="10"/>
        <v>0</v>
      </c>
      <c r="AE34" s="5">
        <f t="shared" si="10"/>
        <v>0</v>
      </c>
      <c r="AF34" s="5">
        <f t="shared" si="10"/>
        <v>0</v>
      </c>
      <c r="AG34" s="5">
        <f t="shared" si="10"/>
        <v>0</v>
      </c>
      <c r="AH34" s="5">
        <f t="shared" si="10"/>
        <v>0</v>
      </c>
      <c r="AI34" s="5">
        <f t="shared" si="10"/>
        <v>0</v>
      </c>
      <c r="AJ34" s="5">
        <f t="shared" si="10"/>
        <v>0</v>
      </c>
      <c r="AK34" s="5">
        <f t="shared" si="10"/>
        <v>0</v>
      </c>
      <c r="AL34" s="12">
        <f t="shared" si="10"/>
        <v>0</v>
      </c>
      <c r="AM34" s="10"/>
    </row>
    <row r="35" spans="1:39" ht="15.75" x14ac:dyDescent="0.25">
      <c r="A35" s="25" t="s">
        <v>37</v>
      </c>
      <c r="B35" s="17">
        <f>SUM(C35:AL35)</f>
        <v>169</v>
      </c>
      <c r="C35" s="13">
        <v>80</v>
      </c>
      <c r="D35" s="13">
        <v>1</v>
      </c>
      <c r="E35" s="13">
        <v>1</v>
      </c>
      <c r="F35" s="13">
        <v>1</v>
      </c>
      <c r="G35" s="13">
        <v>19</v>
      </c>
      <c r="H35" s="13">
        <v>0</v>
      </c>
      <c r="I35" s="13">
        <v>0</v>
      </c>
      <c r="J35" s="13">
        <v>0</v>
      </c>
      <c r="K35" s="13">
        <v>21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0</v>
      </c>
      <c r="S35" s="13">
        <v>0</v>
      </c>
      <c r="T35" s="13">
        <v>0</v>
      </c>
      <c r="U35" s="13">
        <v>0</v>
      </c>
      <c r="V35" s="13">
        <v>0</v>
      </c>
      <c r="W35" s="13">
        <v>40</v>
      </c>
      <c r="X35" s="13">
        <v>0</v>
      </c>
      <c r="Y35" s="13">
        <v>0</v>
      </c>
      <c r="Z35" s="13">
        <v>0</v>
      </c>
      <c r="AA35" s="13">
        <v>6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13">
        <v>0</v>
      </c>
      <c r="AJ35" s="13">
        <v>0</v>
      </c>
      <c r="AK35" s="13">
        <v>0</v>
      </c>
      <c r="AL35" s="15">
        <v>0</v>
      </c>
      <c r="AM35" s="10"/>
    </row>
    <row r="36" spans="1:39" ht="15.75" x14ac:dyDescent="0.25">
      <c r="A36" s="16" t="s">
        <v>39</v>
      </c>
      <c r="B36" s="20">
        <f>SUM(C36:AL36)</f>
        <v>49</v>
      </c>
      <c r="C36" s="21">
        <v>1</v>
      </c>
      <c r="D36" s="22">
        <v>0</v>
      </c>
      <c r="E36" s="21">
        <v>0</v>
      </c>
      <c r="F36" s="22">
        <v>0</v>
      </c>
      <c r="G36" s="21">
        <v>5</v>
      </c>
      <c r="H36" s="22">
        <v>1</v>
      </c>
      <c r="I36" s="21">
        <v>0</v>
      </c>
      <c r="J36" s="22">
        <v>0</v>
      </c>
      <c r="K36" s="21">
        <v>10</v>
      </c>
      <c r="L36" s="22">
        <v>1</v>
      </c>
      <c r="M36" s="21">
        <v>0</v>
      </c>
      <c r="N36" s="22">
        <v>0</v>
      </c>
      <c r="O36" s="24">
        <v>4</v>
      </c>
      <c r="P36" s="24">
        <v>0</v>
      </c>
      <c r="Q36" s="24">
        <v>0</v>
      </c>
      <c r="R36" s="24">
        <v>0</v>
      </c>
      <c r="S36" s="23">
        <v>0</v>
      </c>
      <c r="T36" s="23">
        <v>0</v>
      </c>
      <c r="U36" s="23">
        <v>0</v>
      </c>
      <c r="V36" s="23">
        <v>0</v>
      </c>
      <c r="W36" s="24">
        <v>24</v>
      </c>
      <c r="X36" s="24">
        <v>3</v>
      </c>
      <c r="Y36" s="24">
        <v>0</v>
      </c>
      <c r="Z36" s="24">
        <v>0</v>
      </c>
      <c r="AA36" s="24">
        <v>0</v>
      </c>
      <c r="AB36" s="24">
        <v>0</v>
      </c>
      <c r="AC36" s="24">
        <v>0</v>
      </c>
      <c r="AD36" s="18">
        <v>0</v>
      </c>
      <c r="AE36" s="14">
        <v>0</v>
      </c>
      <c r="AF36" s="14">
        <v>0</v>
      </c>
      <c r="AG36" s="14">
        <v>0</v>
      </c>
      <c r="AH36" s="14">
        <v>0</v>
      </c>
      <c r="AI36" s="14">
        <v>0</v>
      </c>
      <c r="AJ36" s="14">
        <v>0</v>
      </c>
      <c r="AK36" s="14">
        <v>0</v>
      </c>
      <c r="AL36" s="19">
        <v>0</v>
      </c>
    </row>
    <row r="37" spans="1:39" ht="15.75" x14ac:dyDescent="0.25">
      <c r="A37" s="11"/>
      <c r="B37" s="32"/>
      <c r="C37" s="33"/>
      <c r="D37" s="34"/>
      <c r="E37" s="33"/>
      <c r="F37" s="34"/>
      <c r="G37" s="33"/>
      <c r="H37" s="34"/>
      <c r="I37" s="33"/>
      <c r="J37" s="34"/>
      <c r="K37" s="33"/>
      <c r="L37" s="34"/>
      <c r="M37" s="33"/>
      <c r="N37" s="34"/>
      <c r="O37" s="35"/>
      <c r="P37" s="35"/>
      <c r="Q37" s="35"/>
      <c r="R37" s="35"/>
      <c r="S37" s="36"/>
      <c r="T37" s="36"/>
      <c r="U37" s="36"/>
      <c r="V37" s="36"/>
      <c r="W37" s="35"/>
      <c r="X37" s="35"/>
      <c r="Y37" s="35"/>
      <c r="Z37" s="35"/>
      <c r="AA37" s="35"/>
      <c r="AB37" s="35"/>
      <c r="AC37" s="35"/>
      <c r="AD37" s="37"/>
      <c r="AE37" s="38"/>
      <c r="AF37" s="38"/>
      <c r="AG37" s="38"/>
      <c r="AH37" s="38"/>
      <c r="AI37" s="38"/>
      <c r="AJ37" s="38"/>
      <c r="AK37" s="38"/>
      <c r="AL37" s="1"/>
    </row>
    <row r="38" spans="1:39" x14ac:dyDescent="0.25">
      <c r="A38" t="s">
        <v>30</v>
      </c>
    </row>
    <row r="39" spans="1:39" x14ac:dyDescent="0.25">
      <c r="A39" t="s">
        <v>38</v>
      </c>
    </row>
  </sheetData>
  <mergeCells count="12">
    <mergeCell ref="AE7:AH7"/>
    <mergeCell ref="AI7:AL7"/>
    <mergeCell ref="A6:AL6"/>
    <mergeCell ref="A7:A8"/>
    <mergeCell ref="B7:B8"/>
    <mergeCell ref="C7:F7"/>
    <mergeCell ref="G7:J7"/>
    <mergeCell ref="K7:N7"/>
    <mergeCell ref="O7:R7"/>
    <mergeCell ref="S7:V7"/>
    <mergeCell ref="W7:Z7"/>
    <mergeCell ref="AA7:AD7"/>
  </mergeCells>
  <pageMargins left="0.7" right="0.7" top="0.75" bottom="0.75" header="0.3" footer="0.3"/>
  <pageSetup orientation="portrait" r:id="rId1"/>
  <ignoredErrors>
    <ignoredError sqref="B24 B2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Cuadro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Sucre Demostenes Felix Paniagua</dc:creator>
  <cp:lastModifiedBy>Freddy Manuel Ogando Montero</cp:lastModifiedBy>
  <dcterms:created xsi:type="dcterms:W3CDTF">2021-10-20T15:08:55Z</dcterms:created>
  <dcterms:modified xsi:type="dcterms:W3CDTF">2022-07-18T15:31:24Z</dcterms:modified>
</cp:coreProperties>
</file>