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PORTAL\"/>
    </mc:Choice>
  </mc:AlternateContent>
  <xr:revisionPtr revIDLastSave="0" documentId="13_ncr:1_{53D4606B-945E-4D37-860F-14EF10AB913F}" xr6:coauthVersionLast="47" xr6:coauthVersionMax="47" xr10:uidLastSave="{00000000-0000-0000-0000-000000000000}"/>
  <bookViews>
    <workbookView xWindow="-120" yWindow="-120" windowWidth="29040" windowHeight="15840" xr2:uid="{C3DF0143-9300-437E-A6E9-B23E56803B06}"/>
  </bookViews>
  <sheets>
    <sheet name="Cuadro 1" sheetId="1" r:id="rId1"/>
  </sheets>
  <definedNames>
    <definedName name="_xlnm._FilterDatabase" localSheetId="0" hidden="1">'Cuadro 1'!$B$7:$C$97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C88" i="1"/>
  <c r="C83" i="1"/>
  <c r="C78" i="1"/>
  <c r="C73" i="1"/>
  <c r="C68" i="1"/>
  <c r="C63" i="1"/>
  <c r="C58" i="1"/>
  <c r="C53" i="1"/>
  <c r="C48" i="1"/>
  <c r="C43" i="1"/>
  <c r="C38" i="1"/>
  <c r="C33" i="1"/>
  <c r="C28" i="1"/>
  <c r="C23" i="1"/>
  <c r="C18" i="1"/>
  <c r="C13" i="1"/>
  <c r="C8" i="1"/>
</calcChain>
</file>

<file path=xl/sharedStrings.xml><?xml version="1.0" encoding="utf-8"?>
<sst xmlns="http://schemas.openxmlformats.org/spreadsheetml/2006/main" count="75" uniqueCount="75">
  <si>
    <t>Año</t>
  </si>
  <si>
    <t>Monto (DOP)</t>
  </si>
  <si>
    <r>
      <rPr>
        <b/>
        <sz val="11"/>
        <color theme="1"/>
        <rFont val="Calibri"/>
        <family val="2"/>
        <scheme val="minor"/>
      </rPr>
      <t xml:space="preserve">¹IFIL: </t>
    </r>
    <r>
      <rPr>
        <sz val="11"/>
        <color theme="1"/>
        <rFont val="Calibri"/>
        <family val="2"/>
        <scheme val="minor"/>
      </rPr>
      <t>Instituciones Financieras Intervenidas y en Liquidación.</t>
    </r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</si>
  <si>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</si>
  <si>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</si>
  <si>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</si>
  <si>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</si>
  <si>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</si>
  <si>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</si>
  <si>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</si>
  <si>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</si>
  <si>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</si>
  <si>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</si>
  <si>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</si>
  <si>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2008</t>
  </si>
  <si>
    <t>Oct-Dic 2007</t>
  </si>
  <si>
    <t>Ene-Mar 2008</t>
  </si>
  <si>
    <t>Abr-Jun 2008</t>
  </si>
  <si>
    <t>Jul-Sept 2008</t>
  </si>
  <si>
    <t>Ene-Mar 2009</t>
  </si>
  <si>
    <t>Abr-Jun 2009</t>
  </si>
  <si>
    <t>Oct-Dic 2010</t>
  </si>
  <si>
    <t>Ene-Mar 2011</t>
  </si>
  <si>
    <t>Abr-Jun 2012</t>
  </si>
  <si>
    <t>Jul-Sept 2013</t>
  </si>
  <si>
    <t>Oct-Dic 2014</t>
  </si>
  <si>
    <t>Abr-Jun 2011</t>
  </si>
  <si>
    <t>Jul-Sept 2011</t>
  </si>
  <si>
    <t>Oct-Dic 2011</t>
  </si>
  <si>
    <t>Ene-Mar 2012</t>
  </si>
  <si>
    <t>Jul-Sept 2012</t>
  </si>
  <si>
    <t>Oct-Dic 2012</t>
  </si>
  <si>
    <t>Jul-Sept 2009</t>
  </si>
  <si>
    <t>Oct-Dic 2009</t>
  </si>
  <si>
    <t>Ene-Mar 2010</t>
  </si>
  <si>
    <t>Abr-Jun 2010</t>
  </si>
  <si>
    <t>Jul-Sept 2010</t>
  </si>
  <si>
    <t>Ene-Mar 2013</t>
  </si>
  <si>
    <t>Jul-Sept 2015</t>
  </si>
  <si>
    <t>Jul-Sept 2014</t>
  </si>
  <si>
    <t>Abr-Jun 2013</t>
  </si>
  <si>
    <t>Oct-Dic 2013</t>
  </si>
  <si>
    <t>Ene-Mar 2014</t>
  </si>
  <si>
    <t>Abr-Jun 2014</t>
  </si>
  <si>
    <t>Ene-Mar 2015</t>
  </si>
  <si>
    <t>Oct-Dic 2015</t>
  </si>
  <si>
    <t>Abr-Jun 2015</t>
  </si>
  <si>
    <t>Ene-Mar 2016</t>
  </si>
  <si>
    <t>Jul-Sept 2016</t>
  </si>
  <si>
    <t>Oct-Dic 2016</t>
  </si>
  <si>
    <t>Abr-Jun 2016</t>
  </si>
  <si>
    <t>Ene-Mar 2017</t>
  </si>
  <si>
    <t>Abr-Jun 2017</t>
  </si>
  <si>
    <t>Jul-Sept 2017</t>
  </si>
  <si>
    <t>Oct-Dic 2017</t>
  </si>
  <si>
    <t>Ene-Mar 2018</t>
  </si>
  <si>
    <t>Abr-Jun 2018</t>
  </si>
  <si>
    <t>Jul-Sept 2018</t>
  </si>
  <si>
    <t>Oct-Dic 2018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</si>
  <si>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</si>
  <si>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</si>
  <si>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</si>
  <si>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</si>
  <si>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</si>
  <si>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</si>
  <si>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</si>
  <si>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</si>
  <si>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</si>
  <si>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</si>
  <si>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</si>
  <si>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</si>
  <si>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IFIL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</si>
  <si>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 xml:space="preserve"> Cuadro 1. Montos devueltos a ahorristas de entidades intervenidas y en liquidación a través del programa IFIL¹ según año y trimestre. 2005-2022. 
Cifras en pesos dominicanos.
</t>
  </si>
  <si>
    <t>Ene-Mar 2022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</si>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</sst>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3" fontId="4" fillId="0" borderId="0" xfId="0" applyNumberFormat="1" applyFont="1"/>
    <xf numFmtId="0" fontId="0" fillId="3" borderId="0" xfId="0" applyFill="1" applyAlignment="1">
      <alignment horizontal="left"/>
    </xf>
    <xf numFmtId="3" fontId="0" fillId="0" borderId="0" xfId="0" applyNumberFormat="1" applyAlignment="1">
      <alignment horizontal="left"/>
    </xf>
    <xf numFmtId="0" fontId="0" fillId="3" borderId="3" xfId="0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left"/>
    </xf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76200</xdr:rowOff>
    </xdr:from>
    <xdr:to>
      <xdr:col>2</xdr:col>
      <xdr:colOff>1574800</xdr:colOff>
      <xdr:row>3</xdr:row>
      <xdr:rowOff>165100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CA9D0AE9-55D4-48AD-9C82-4533D8D49B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76200"/>
          <a:ext cx="2924175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A4FD-9102-4842-A888-E90F9E54A045}">
  <sheetPr codeName="Sheet1"/>
  <dimension ref="B5:K101"/>
  <sheetViews>
    <sheetView showGridLines="0" tabSelected="1" workbookViewId="0">
      <selection activeCell="C59" sqref="C59:C62"/>
    </sheetView>
  </sheetViews>
  <sheetFormatPr baseColWidth="10" defaultColWidth="9.140625" defaultRowHeight="15" x14ac:dyDescent="0.25"/>
  <cols>
    <col min="1" max="1" width="8.7109375" customWidth="1"/>
    <col min="2" max="2" width="34" customWidth="1"/>
    <col min="3" max="3" width="40.42578125" customWidth="1"/>
  </cols>
  <sheetData>
    <row r="5" spans="2:3" ht="11.25" customHeight="1" x14ac:dyDescent="0.25"/>
    <row r="6" spans="2:3" ht="50.25" customHeight="1" x14ac:dyDescent="0.25">
      <c r="B6" s="11" t="s">
        <v>72</v>
      </c>
      <c r="C6" s="11"/>
    </row>
    <row r="7" spans="2:3" ht="17.25" customHeight="1" x14ac:dyDescent="0.25">
      <c r="B7" s="7" t="s">
        <v>0</v>
      </c>
      <c r="C7" s="7" t="s">
        <v>1</v>
      </c>
    </row>
    <row r="8" spans="2:3" x14ac:dyDescent="0.25">
      <c r="B8" s="8">
        <v>2005</v>
      </c>
      <c r="C8" s="9">
        <f>SUM(C9:C12)</f>
        <v>10380683</v>
      </c>
    </row>
    <row r="9" spans="2:3" x14ac:dyDescent="0.25">
      <c r="B9" s="3" t="s">
        <v>3</v>
      </c>
      <c r="C9" s="4">
        <v>1072387</v>
      </c>
    </row>
    <row r="10" spans="2:3" x14ac:dyDescent="0.25">
      <c r="B10" s="3" t="s">
        <v>4</v>
      </c>
      <c r="C10" s="4">
        <v>1572589</v>
      </c>
    </row>
    <row r="11" spans="2:3" x14ac:dyDescent="0.25">
      <c r="B11" s="3" t="s">
        <v>5</v>
      </c>
      <c r="C11" s="4">
        <v>5215149</v>
      </c>
    </row>
    <row r="12" spans="2:3" x14ac:dyDescent="0.25">
      <c r="B12" s="5" t="s">
        <v>6</v>
      </c>
      <c r="C12" s="6">
        <v>2520558</v>
      </c>
    </row>
    <row r="13" spans="2:3" x14ac:dyDescent="0.25">
      <c r="B13" s="8">
        <v>2006</v>
      </c>
      <c r="C13" s="9">
        <f>SUM(C14:C17)</f>
        <v>48649528</v>
      </c>
    </row>
    <row r="14" spans="2:3" x14ac:dyDescent="0.25">
      <c r="B14" s="3" t="s">
        <v>7</v>
      </c>
      <c r="C14" s="4">
        <v>5006823</v>
      </c>
    </row>
    <row r="15" spans="2:3" x14ac:dyDescent="0.25">
      <c r="B15" s="3" t="s">
        <v>8</v>
      </c>
      <c r="C15" s="4">
        <v>28399582</v>
      </c>
    </row>
    <row r="16" spans="2:3" x14ac:dyDescent="0.25">
      <c r="B16" s="3" t="s">
        <v>9</v>
      </c>
      <c r="C16" s="4">
        <v>10907553</v>
      </c>
    </row>
    <row r="17" spans="2:11" x14ac:dyDescent="0.25">
      <c r="B17" s="5" t="s">
        <v>10</v>
      </c>
      <c r="C17" s="6">
        <v>4335570</v>
      </c>
    </row>
    <row r="18" spans="2:11" x14ac:dyDescent="0.25">
      <c r="B18" s="8">
        <v>2007</v>
      </c>
      <c r="C18" s="9">
        <f>SUM(C19:C22)</f>
        <v>24977632</v>
      </c>
    </row>
    <row r="19" spans="2:11" x14ac:dyDescent="0.25">
      <c r="B19" s="3" t="s">
        <v>11</v>
      </c>
      <c r="C19" s="4">
        <v>6740615</v>
      </c>
    </row>
    <row r="20" spans="2:11" x14ac:dyDescent="0.25">
      <c r="B20" s="3" t="s">
        <v>12</v>
      </c>
      <c r="C20" s="4">
        <v>3882596</v>
      </c>
    </row>
    <row r="21" spans="2:11" x14ac:dyDescent="0.25">
      <c r="B21" s="3" t="s">
        <v>13</v>
      </c>
      <c r="C21" s="4">
        <v>4487906</v>
      </c>
    </row>
    <row r="22" spans="2:11" x14ac:dyDescent="0.25">
      <c r="B22" s="5" t="s">
        <v>15</v>
      </c>
      <c r="C22" s="6">
        <v>9866515</v>
      </c>
    </row>
    <row r="23" spans="2:11" x14ac:dyDescent="0.25">
      <c r="B23" s="8">
        <v>2008</v>
      </c>
      <c r="C23" s="9">
        <f>SUM(C24:C27)</f>
        <v>32219521</v>
      </c>
      <c r="K23" s="10"/>
    </row>
    <row r="24" spans="2:11" x14ac:dyDescent="0.25">
      <c r="B24" s="3" t="s">
        <v>16</v>
      </c>
      <c r="C24" s="4">
        <v>9418708</v>
      </c>
    </row>
    <row r="25" spans="2:11" x14ac:dyDescent="0.25">
      <c r="B25" s="3" t="s">
        <v>17</v>
      </c>
      <c r="C25" s="4">
        <v>7772538</v>
      </c>
    </row>
    <row r="26" spans="2:11" x14ac:dyDescent="0.25">
      <c r="B26" s="3" t="s">
        <v>18</v>
      </c>
      <c r="C26" s="4">
        <v>11225838</v>
      </c>
    </row>
    <row r="27" spans="2:11" x14ac:dyDescent="0.25">
      <c r="B27" s="5" t="s">
        <v>14</v>
      </c>
      <c r="C27" s="6">
        <v>3802437</v>
      </c>
    </row>
    <row r="28" spans="2:11" x14ac:dyDescent="0.25">
      <c r="B28" s="8">
        <v>2009</v>
      </c>
      <c r="C28" s="9">
        <f>SUM(C29:C32)</f>
        <v>9892402</v>
      </c>
    </row>
    <row r="29" spans="2:11" x14ac:dyDescent="0.25">
      <c r="B29" s="3" t="s">
        <v>19</v>
      </c>
      <c r="C29" s="4">
        <v>1701281</v>
      </c>
    </row>
    <row r="30" spans="2:11" x14ac:dyDescent="0.25">
      <c r="B30" s="3" t="s">
        <v>20</v>
      </c>
      <c r="C30" s="4">
        <v>870584</v>
      </c>
    </row>
    <row r="31" spans="2:11" x14ac:dyDescent="0.25">
      <c r="B31" s="3" t="s">
        <v>32</v>
      </c>
      <c r="C31" s="4">
        <v>1109256</v>
      </c>
    </row>
    <row r="32" spans="2:11" x14ac:dyDescent="0.25">
      <c r="B32" s="5" t="s">
        <v>33</v>
      </c>
      <c r="C32" s="6">
        <v>6211281</v>
      </c>
    </row>
    <row r="33" spans="2:3" x14ac:dyDescent="0.25">
      <c r="B33" s="8">
        <v>2010</v>
      </c>
      <c r="C33" s="9">
        <f>SUM(C34:C37)</f>
        <v>11614194</v>
      </c>
    </row>
    <row r="34" spans="2:3" x14ac:dyDescent="0.25">
      <c r="B34" s="3" t="s">
        <v>34</v>
      </c>
      <c r="C34" s="4">
        <v>2290251</v>
      </c>
    </row>
    <row r="35" spans="2:3" x14ac:dyDescent="0.25">
      <c r="B35" s="3" t="s">
        <v>35</v>
      </c>
      <c r="C35" s="4">
        <v>4406447</v>
      </c>
    </row>
    <row r="36" spans="2:3" x14ac:dyDescent="0.25">
      <c r="B36" s="3" t="s">
        <v>36</v>
      </c>
      <c r="C36" s="4">
        <v>2837619</v>
      </c>
    </row>
    <row r="37" spans="2:3" x14ac:dyDescent="0.25">
      <c r="B37" s="5" t="s">
        <v>21</v>
      </c>
      <c r="C37" s="6">
        <v>2079877</v>
      </c>
    </row>
    <row r="38" spans="2:3" x14ac:dyDescent="0.25">
      <c r="B38" s="8">
        <v>2011</v>
      </c>
      <c r="C38" s="9">
        <f>SUM(C39:C42)</f>
        <v>5443647</v>
      </c>
    </row>
    <row r="39" spans="2:3" x14ac:dyDescent="0.25">
      <c r="B39" s="3" t="s">
        <v>22</v>
      </c>
      <c r="C39" s="4">
        <v>1206834</v>
      </c>
    </row>
    <row r="40" spans="2:3" x14ac:dyDescent="0.25">
      <c r="B40" s="3" t="s">
        <v>26</v>
      </c>
      <c r="C40" s="4">
        <v>2208241</v>
      </c>
    </row>
    <row r="41" spans="2:3" x14ac:dyDescent="0.25">
      <c r="B41" s="3" t="s">
        <v>27</v>
      </c>
      <c r="C41" s="4">
        <v>58439</v>
      </c>
    </row>
    <row r="42" spans="2:3" x14ac:dyDescent="0.25">
      <c r="B42" s="5" t="s">
        <v>28</v>
      </c>
      <c r="C42" s="6">
        <v>1970133</v>
      </c>
    </row>
    <row r="43" spans="2:3" x14ac:dyDescent="0.25">
      <c r="B43" s="8">
        <v>2012</v>
      </c>
      <c r="C43" s="9">
        <f>SUM(C44:C47)</f>
        <v>17316908</v>
      </c>
    </row>
    <row r="44" spans="2:3" x14ac:dyDescent="0.25">
      <c r="B44" s="3" t="s">
        <v>29</v>
      </c>
      <c r="C44" s="4">
        <v>174000</v>
      </c>
    </row>
    <row r="45" spans="2:3" x14ac:dyDescent="0.25">
      <c r="B45" s="3" t="s">
        <v>23</v>
      </c>
      <c r="C45" s="4">
        <v>9876523</v>
      </c>
    </row>
    <row r="46" spans="2:3" x14ac:dyDescent="0.25">
      <c r="B46" s="3" t="s">
        <v>30</v>
      </c>
      <c r="C46" s="4">
        <v>4380121</v>
      </c>
    </row>
    <row r="47" spans="2:3" x14ac:dyDescent="0.25">
      <c r="B47" s="5" t="s">
        <v>31</v>
      </c>
      <c r="C47" s="6">
        <v>2886264</v>
      </c>
    </row>
    <row r="48" spans="2:3" x14ac:dyDescent="0.25">
      <c r="B48" s="8">
        <v>2013</v>
      </c>
      <c r="C48" s="9">
        <f>SUM(C49:C52)</f>
        <v>1725114</v>
      </c>
    </row>
    <row r="49" spans="2:3" x14ac:dyDescent="0.25">
      <c r="B49" s="3" t="s">
        <v>37</v>
      </c>
      <c r="C49" s="4">
        <v>402804</v>
      </c>
    </row>
    <row r="50" spans="2:3" x14ac:dyDescent="0.25">
      <c r="B50" s="3" t="s">
        <v>40</v>
      </c>
      <c r="C50" s="4">
        <v>30500</v>
      </c>
    </row>
    <row r="51" spans="2:3" x14ac:dyDescent="0.25">
      <c r="B51" s="3" t="s">
        <v>24</v>
      </c>
      <c r="C51" s="4">
        <v>37304</v>
      </c>
    </row>
    <row r="52" spans="2:3" x14ac:dyDescent="0.25">
      <c r="B52" s="5" t="s">
        <v>41</v>
      </c>
      <c r="C52" s="6">
        <v>1254506</v>
      </c>
    </row>
    <row r="53" spans="2:3" x14ac:dyDescent="0.25">
      <c r="B53" s="8">
        <v>2014</v>
      </c>
      <c r="C53" s="9">
        <f>SUM(C54:C57)</f>
        <v>525000</v>
      </c>
    </row>
    <row r="54" spans="2:3" x14ac:dyDescent="0.25">
      <c r="B54" s="3" t="s">
        <v>42</v>
      </c>
      <c r="C54" s="4">
        <v>525000</v>
      </c>
    </row>
    <row r="55" spans="2:3" x14ac:dyDescent="0.25">
      <c r="B55" s="3" t="s">
        <v>43</v>
      </c>
      <c r="C55" s="4">
        <v>0</v>
      </c>
    </row>
    <row r="56" spans="2:3" x14ac:dyDescent="0.25">
      <c r="B56" s="3" t="s">
        <v>39</v>
      </c>
      <c r="C56" s="4">
        <v>0</v>
      </c>
    </row>
    <row r="57" spans="2:3" x14ac:dyDescent="0.25">
      <c r="B57" s="5" t="s">
        <v>25</v>
      </c>
      <c r="C57" s="6">
        <v>0</v>
      </c>
    </row>
    <row r="58" spans="2:3" x14ac:dyDescent="0.25">
      <c r="B58" s="8">
        <v>2015</v>
      </c>
      <c r="C58" s="9">
        <f>SUM(C59:C62)</f>
        <v>141600</v>
      </c>
    </row>
    <row r="59" spans="2:3" x14ac:dyDescent="0.25">
      <c r="B59" s="3" t="s">
        <v>44</v>
      </c>
      <c r="C59" s="4">
        <v>70000</v>
      </c>
    </row>
    <row r="60" spans="2:3" x14ac:dyDescent="0.25">
      <c r="B60" s="3" t="s">
        <v>46</v>
      </c>
      <c r="C60" s="4">
        <v>25000</v>
      </c>
    </row>
    <row r="61" spans="2:3" x14ac:dyDescent="0.25">
      <c r="B61" s="3" t="s">
        <v>38</v>
      </c>
      <c r="C61" s="4">
        <v>46600</v>
      </c>
    </row>
    <row r="62" spans="2:3" x14ac:dyDescent="0.25">
      <c r="B62" s="5" t="s">
        <v>45</v>
      </c>
      <c r="C62" s="6">
        <v>0</v>
      </c>
    </row>
    <row r="63" spans="2:3" x14ac:dyDescent="0.25">
      <c r="B63" s="8">
        <v>2016</v>
      </c>
      <c r="C63" s="9">
        <f>SUM(C64:C67)</f>
        <v>10132701</v>
      </c>
    </row>
    <row r="64" spans="2:3" x14ac:dyDescent="0.25">
      <c r="B64" s="3" t="s">
        <v>47</v>
      </c>
      <c r="C64" s="4">
        <v>15000</v>
      </c>
    </row>
    <row r="65" spans="2:3" x14ac:dyDescent="0.25">
      <c r="B65" s="3" t="s">
        <v>50</v>
      </c>
      <c r="C65" s="4">
        <v>1489779</v>
      </c>
    </row>
    <row r="66" spans="2:3" x14ac:dyDescent="0.25">
      <c r="B66" s="3" t="s">
        <v>48</v>
      </c>
      <c r="C66" s="4">
        <v>5896802</v>
      </c>
    </row>
    <row r="67" spans="2:3" x14ac:dyDescent="0.25">
      <c r="B67" s="5" t="s">
        <v>49</v>
      </c>
      <c r="C67" s="6">
        <v>2731120</v>
      </c>
    </row>
    <row r="68" spans="2:3" x14ac:dyDescent="0.25">
      <c r="B68" s="8">
        <v>2017</v>
      </c>
      <c r="C68" s="9">
        <f>SUM(C69:C72)</f>
        <v>7377685</v>
      </c>
    </row>
    <row r="69" spans="2:3" x14ac:dyDescent="0.25">
      <c r="B69" s="3" t="s">
        <v>51</v>
      </c>
      <c r="C69" s="4">
        <v>0</v>
      </c>
    </row>
    <row r="70" spans="2:3" x14ac:dyDescent="0.25">
      <c r="B70" s="3" t="s">
        <v>52</v>
      </c>
      <c r="C70" s="4">
        <v>0</v>
      </c>
    </row>
    <row r="71" spans="2:3" x14ac:dyDescent="0.25">
      <c r="B71" s="3" t="s">
        <v>53</v>
      </c>
      <c r="C71" s="4">
        <v>3957517</v>
      </c>
    </row>
    <row r="72" spans="2:3" x14ac:dyDescent="0.25">
      <c r="B72" s="5" t="s">
        <v>54</v>
      </c>
      <c r="C72" s="6">
        <v>3420168</v>
      </c>
    </row>
    <row r="73" spans="2:3" x14ac:dyDescent="0.25">
      <c r="B73" s="8">
        <v>2018</v>
      </c>
      <c r="C73" s="9">
        <f>SUM(C74:C77)</f>
        <v>355600</v>
      </c>
    </row>
    <row r="74" spans="2:3" x14ac:dyDescent="0.25">
      <c r="B74" s="3" t="s">
        <v>55</v>
      </c>
      <c r="C74" s="4">
        <v>238000</v>
      </c>
    </row>
    <row r="75" spans="2:3" x14ac:dyDescent="0.25">
      <c r="B75" s="3" t="s">
        <v>56</v>
      </c>
      <c r="C75" s="4">
        <v>0</v>
      </c>
    </row>
    <row r="76" spans="2:3" x14ac:dyDescent="0.25">
      <c r="B76" s="3" t="s">
        <v>57</v>
      </c>
      <c r="C76" s="4">
        <v>0</v>
      </c>
    </row>
    <row r="77" spans="2:3" x14ac:dyDescent="0.25">
      <c r="B77" s="5" t="s">
        <v>58</v>
      </c>
      <c r="C77" s="6">
        <v>117600</v>
      </c>
    </row>
    <row r="78" spans="2:3" x14ac:dyDescent="0.25">
      <c r="B78" s="8">
        <v>2019</v>
      </c>
      <c r="C78" s="9">
        <f>SUM(C79:C82)</f>
        <v>15000</v>
      </c>
    </row>
    <row r="79" spans="2:3" x14ac:dyDescent="0.25">
      <c r="B79" s="3" t="s">
        <v>59</v>
      </c>
      <c r="C79" s="4">
        <v>15000</v>
      </c>
    </row>
    <row r="80" spans="2:3" x14ac:dyDescent="0.25">
      <c r="B80" s="3" t="s">
        <v>60</v>
      </c>
      <c r="C80" s="4">
        <v>0</v>
      </c>
    </row>
    <row r="81" spans="2:3" x14ac:dyDescent="0.25">
      <c r="B81" s="3" t="s">
        <v>61</v>
      </c>
      <c r="C81" s="4">
        <v>0</v>
      </c>
    </row>
    <row r="82" spans="2:3" x14ac:dyDescent="0.25">
      <c r="B82" s="5" t="s">
        <v>62</v>
      </c>
      <c r="C82" s="6">
        <v>0</v>
      </c>
    </row>
    <row r="83" spans="2:3" x14ac:dyDescent="0.25">
      <c r="B83" s="8">
        <v>2020</v>
      </c>
      <c r="C83" s="9">
        <f>SUM(C84:C87)</f>
        <v>28571437</v>
      </c>
    </row>
    <row r="84" spans="2:3" x14ac:dyDescent="0.25">
      <c r="B84" s="3" t="s">
        <v>63</v>
      </c>
      <c r="C84" s="4">
        <v>3019110</v>
      </c>
    </row>
    <row r="85" spans="2:3" x14ac:dyDescent="0.25">
      <c r="B85" s="3" t="s">
        <v>64</v>
      </c>
      <c r="C85" s="4">
        <v>0</v>
      </c>
    </row>
    <row r="86" spans="2:3" x14ac:dyDescent="0.25">
      <c r="B86" s="3" t="s">
        <v>65</v>
      </c>
      <c r="C86" s="4">
        <v>50000</v>
      </c>
    </row>
    <row r="87" spans="2:3" x14ac:dyDescent="0.25">
      <c r="B87" s="5" t="s">
        <v>66</v>
      </c>
      <c r="C87" s="6">
        <v>25502327</v>
      </c>
    </row>
    <row r="88" spans="2:3" x14ac:dyDescent="0.25">
      <c r="B88" s="8">
        <v>2021</v>
      </c>
      <c r="C88" s="9">
        <f>SUM(C89:C92)</f>
        <v>18880449</v>
      </c>
    </row>
    <row r="89" spans="2:3" x14ac:dyDescent="0.25">
      <c r="B89" s="3" t="s">
        <v>67</v>
      </c>
      <c r="C89" s="4">
        <v>25000</v>
      </c>
    </row>
    <row r="90" spans="2:3" x14ac:dyDescent="0.25">
      <c r="B90" s="3" t="s">
        <v>68</v>
      </c>
      <c r="C90" s="4">
        <v>10000</v>
      </c>
    </row>
    <row r="91" spans="2:3" x14ac:dyDescent="0.25">
      <c r="B91" s="3" t="s">
        <v>69</v>
      </c>
      <c r="C91" s="4">
        <v>2896123</v>
      </c>
    </row>
    <row r="92" spans="2:3" x14ac:dyDescent="0.25">
      <c r="B92" s="5" t="s">
        <v>70</v>
      </c>
      <c r="C92" s="6">
        <v>15949326</v>
      </c>
    </row>
    <row r="93" spans="2:3" x14ac:dyDescent="0.25">
      <c r="B93" s="8">
        <v>2022</v>
      </c>
      <c r="C93" s="9">
        <f>SUM(C94:C97)</f>
        <v>7243515</v>
      </c>
    </row>
    <row r="94" spans="2:3" x14ac:dyDescent="0.25">
      <c r="B94" s="3" t="s">
        <v>73</v>
      </c>
      <c r="C94" s="4">
        <v>6296083</v>
      </c>
    </row>
    <row r="95" spans="2:3" x14ac:dyDescent="0.25">
      <c r="B95" s="5" t="s">
        <v>74</v>
      </c>
      <c r="C95" s="6">
        <v>947432</v>
      </c>
    </row>
    <row r="96" spans="2:3" x14ac:dyDescent="0.25">
      <c r="B96" t="s">
        <v>71</v>
      </c>
    </row>
    <row r="97" spans="2:3" x14ac:dyDescent="0.25">
      <c r="B97" t="s">
        <v>2</v>
      </c>
    </row>
    <row r="100" spans="2:3" x14ac:dyDescent="0.25">
      <c r="C100" s="1"/>
    </row>
    <row r="101" spans="2:3" x14ac:dyDescent="0.25">
      <c r="C101" s="2"/>
    </row>
  </sheetData>
  <mergeCells count="1">
    <mergeCell ref="B6:C6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Sucre Demostenes Felix Paniagua</dc:creator>
  <cp:lastModifiedBy>Freddy Manuel Ogando Montero</cp:lastModifiedBy>
  <dcterms:created xsi:type="dcterms:W3CDTF">2021-10-19T20:57:02Z</dcterms:created>
  <dcterms:modified xsi:type="dcterms:W3CDTF">2022-08-11T19:22:18Z</dcterms:modified>
</cp:coreProperties>
</file>